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<sst xmlns="http://schemas.openxmlformats.org/spreadsheetml/2006/main" count="198" uniqueCount="142">
  <si>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</si>
  <si>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</si>
  <si>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</si>
  <si>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</si>
  <si>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</si>
  <si>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</si>
  <si>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</si>
  <si>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</si>
  <si>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</si>
  <si>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</si>
  <si>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</si>
  <si>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</si>
  <si>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</si>
  <si>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</si>
  <si>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</si>
  <si>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</si>
  <si>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</si>
  <si>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</si>
  <si>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</si>
  <si>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</si>
  <si>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</si>
  <si>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</si>
  <si>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</si>
  <si>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</si>
  <si>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</si>
  <si>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</si>
  <si>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</si>
  <si>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</si>
  <si>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</si>
  <si>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</si>
  <si>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</si>
  <si>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</si>
  <si>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</si>
  <si>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</si>
  <si>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</si>
  <si>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</si>
  <si>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</si>
  <si>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</si>
  <si>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</si>
  <si>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</si>
  <si>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</si>
  <si>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</si>
  <si>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</si>
  <si>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</si>
  <si>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</si>
  <si>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</si>
  <si>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</si>
  <si>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</si>
  <si>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</si>
  <si>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</si>
  <si>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</si>
  <si>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</si>
  <si>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</si>
  <si>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</si>
  <si>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</si>
  <si>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</si>
  <si>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</si>
  <si>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</si>
  <si>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</si>
  <si>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</si>
  <si>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</si>
  <si>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</si>
  <si>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</si>
  <si>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</si>
  <si>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</si>
  <si>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</si>
  <si>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</si>
  <si>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</si>
  <si>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</si>
  <si>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</si>
  <si>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</si>
  <si>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</si>
  <si>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</si>
  <si>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</si>
  <si>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</si>
  <si>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</si>
  <si>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</si>
  <si>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</si>
  <si>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</si>
  <si>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</si>
  <si>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</si>
  <si>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</si>
  <si>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</si>
  <si>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</si>
  <si>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</si>
  <si>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</si>
  <si>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</si>
  <si>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</si>
  <si>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</si>
  <si>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</si>
  <si>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</si>
  <si>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</si>
  <si>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</si>
  <si>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</si>
  <si>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</si>
  <si>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</si>
  <si>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</si>
  <si>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</si>
  <si>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</si>
  <si>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</si>
  <si>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</si>
  <si>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</si>
  <si>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</si>
  <si>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</si>
  <si>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</si>
  <si>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</si>
  <si>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</si>
  <si>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</si>
  <si>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</si>
  <si>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</si>
  <si>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</si>
  <si>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</si>
  <si>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</si>
  <si>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</si>
  <si>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</si>
  <si>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</si>
  <si>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</si>
  <si>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</si>
  <si>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</si>
  <si>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 ППЭС</t>
  </si>
  <si>
    <t>2703007589</t>
  </si>
  <si>
    <t>270301001</t>
  </si>
  <si>
    <t>2015</t>
  </si>
  <si>
    <t>2019</t>
  </si>
  <si>
    <t>млн.кВт</t>
  </si>
  <si>
    <t>2.а</t>
  </si>
  <si>
    <t>3.а</t>
  </si>
  <si>
    <t>3.б</t>
  </si>
  <si>
    <t>в том числе количество условных единиц по линиям электропередач на i уровне напряжения СН (6/10 кВ)</t>
  </si>
  <si>
    <t>в том числе количество условных единиц по линиям электропередач на i уровне напряжения НН (0,4 кВт)</t>
  </si>
  <si>
    <t>5.а</t>
  </si>
  <si>
    <t>в том числе длина линий электропередач на i уровне напряжения СН (6/10 кВт)</t>
  </si>
  <si>
    <t>5.б.</t>
  </si>
  <si>
    <t>в том числе длина линий электропередач на i уровне напряжения НН (0,4 кВт)</t>
  </si>
  <si>
    <t>1.1.3.4</t>
  </si>
  <si>
    <t>1.1.3.5</t>
  </si>
  <si>
    <t>оплата работ и услуг сторонних организаций</t>
  </si>
  <si>
    <t>прочие услуги сторонних организаций</t>
  </si>
  <si>
    <t>1.1.3.6</t>
  </si>
  <si>
    <t>другие прочие расходы</t>
  </si>
  <si>
    <t>2017 план *</t>
  </si>
  <si>
    <t>2017    факт **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</si>
</sst>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.5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7">
      <selection activeCell="CD29" sqref="CD29:CM29"/>
    </sheetView>
  </sheetViews>
  <sheetFormatPr defaultColWidth="0.875" defaultRowHeight="15" customHeight="1"/>
  <cols>
    <col min="1" max="70" width="0.875" style="2" customWidth="1"/>
    <col min="71" max="71" width="0.37109375" style="2" customWidth="1"/>
    <col min="72" max="107" width="0.875" style="2" customWidth="1"/>
    <col min="108" max="108" width="2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1:108" s="3" customFormat="1" ht="14.2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1:108" s="3" customFormat="1" ht="14.25" customHeight="1">
      <c r="A7" s="29" t="s">
        <v>95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1:108" s="3" customFormat="1" ht="14.25" customHeight="1">
      <c r="A8" s="29" t="s">
        <v>117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ht="21" customHeight="1"/>
    <row r="10" spans="3:87" ht="15">
      <c r="C10" s="4" t="s">
        <v>29</v>
      </c>
      <c r="D10" s="4"/>
      <c r="AG10" s="37" t="s">
        <v>119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3:66" ht="15">
      <c r="C11" s="4" t="s">
        <v>30</v>
      </c>
      <c r="D11" s="4"/>
      <c r="J11" s="38" t="s">
        <v>120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</row>
    <row r="12" spans="3:66" ht="15">
      <c r="C12" s="4" t="s">
        <v>31</v>
      </c>
      <c r="D12" s="4"/>
      <c r="J12" s="39" t="s">
        <v>121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</row>
    <row r="13" spans="3:61" ht="15">
      <c r="C13" s="4" t="s">
        <v>32</v>
      </c>
      <c r="D13" s="4"/>
      <c r="AQ13" s="43" t="s">
        <v>122</v>
      </c>
      <c r="AR13" s="43"/>
      <c r="AS13" s="43"/>
      <c r="AT13" s="43"/>
      <c r="AU13" s="43"/>
      <c r="AV13" s="43"/>
      <c r="AW13" s="43"/>
      <c r="AX13" s="43"/>
      <c r="AY13" s="44" t="s">
        <v>33</v>
      </c>
      <c r="AZ13" s="44"/>
      <c r="BA13" s="43" t="s">
        <v>123</v>
      </c>
      <c r="BB13" s="43"/>
      <c r="BC13" s="43"/>
      <c r="BD13" s="43"/>
      <c r="BE13" s="43"/>
      <c r="BF13" s="43"/>
      <c r="BG13" s="43"/>
      <c r="BH13" s="43"/>
      <c r="BI13" s="2" t="s">
        <v>34</v>
      </c>
    </row>
    <row r="15" spans="1:108" s="6" customFormat="1" ht="13.5">
      <c r="A15" s="36" t="s">
        <v>26</v>
      </c>
      <c r="B15" s="31"/>
      <c r="C15" s="31"/>
      <c r="D15" s="31"/>
      <c r="E15" s="31"/>
      <c r="F15" s="31"/>
      <c r="G15" s="31"/>
      <c r="H15" s="31"/>
      <c r="I15" s="32"/>
      <c r="J15" s="30" t="s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6" t="s">
        <v>35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23" t="s">
        <v>1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5"/>
      <c r="CN15" s="36" t="s">
        <v>2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spans="1:108" s="6" customFormat="1" ht="29.25" customHeight="1">
      <c r="A16" s="33"/>
      <c r="B16" s="34"/>
      <c r="C16" s="34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4"/>
      <c r="BQ16" s="34"/>
      <c r="BR16" s="34"/>
      <c r="BS16" s="35"/>
      <c r="BT16" s="40" t="s">
        <v>140</v>
      </c>
      <c r="BU16" s="41"/>
      <c r="BV16" s="41"/>
      <c r="BW16" s="41"/>
      <c r="BX16" s="41"/>
      <c r="BY16" s="41"/>
      <c r="BZ16" s="41"/>
      <c r="CA16" s="41"/>
      <c r="CB16" s="41"/>
      <c r="CC16" s="42"/>
      <c r="CD16" s="40" t="s">
        <v>141</v>
      </c>
      <c r="CE16" s="41"/>
      <c r="CF16" s="41"/>
      <c r="CG16" s="41"/>
      <c r="CH16" s="41"/>
      <c r="CI16" s="41"/>
      <c r="CJ16" s="41"/>
      <c r="CK16" s="41"/>
      <c r="CL16" s="41"/>
      <c r="CM16" s="42"/>
      <c r="CN16" s="47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s="6" customFormat="1" ht="15" customHeight="1">
      <c r="A17" s="17" t="s">
        <v>3</v>
      </c>
      <c r="B17" s="18"/>
      <c r="C17" s="18"/>
      <c r="D17" s="18"/>
      <c r="E17" s="18"/>
      <c r="F17" s="18"/>
      <c r="G17" s="18"/>
      <c r="H17" s="18"/>
      <c r="I17" s="19"/>
      <c r="J17" s="5"/>
      <c r="K17" s="50" t="s">
        <v>36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7"/>
      <c r="BI17" s="23" t="s">
        <v>37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5"/>
      <c r="BT17" s="23" t="s">
        <v>37</v>
      </c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37</v>
      </c>
      <c r="CE17" s="24"/>
      <c r="CF17" s="24"/>
      <c r="CG17" s="24"/>
      <c r="CH17" s="24"/>
      <c r="CI17" s="24"/>
      <c r="CJ17" s="24"/>
      <c r="CK17" s="24"/>
      <c r="CL17" s="24"/>
      <c r="CM17" s="25"/>
      <c r="CN17" s="40" t="s">
        <v>37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</row>
    <row r="18" spans="1:108" s="6" customFormat="1" ht="30" customHeight="1">
      <c r="A18" s="17" t="s">
        <v>5</v>
      </c>
      <c r="B18" s="18"/>
      <c r="C18" s="18"/>
      <c r="D18" s="18"/>
      <c r="E18" s="18"/>
      <c r="F18" s="18"/>
      <c r="G18" s="18"/>
      <c r="H18" s="18"/>
      <c r="I18" s="19"/>
      <c r="J18" s="5"/>
      <c r="K18" s="50" t="s">
        <v>96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7"/>
      <c r="BI18" s="23" t="s">
        <v>4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51">
        <f>BT19+BT36+BT49</f>
        <v>205908.19999999995</v>
      </c>
      <c r="BU18" s="52"/>
      <c r="BV18" s="52"/>
      <c r="BW18" s="52"/>
      <c r="BX18" s="52"/>
      <c r="BY18" s="52"/>
      <c r="BZ18" s="52"/>
      <c r="CA18" s="52"/>
      <c r="CB18" s="52"/>
      <c r="CC18" s="53"/>
      <c r="CD18" s="54">
        <f>CD19+CD36+CD49</f>
        <v>221662</v>
      </c>
      <c r="CE18" s="55"/>
      <c r="CF18" s="55"/>
      <c r="CG18" s="55"/>
      <c r="CH18" s="55"/>
      <c r="CI18" s="55"/>
      <c r="CJ18" s="55"/>
      <c r="CK18" s="55"/>
      <c r="CL18" s="55"/>
      <c r="CM18" s="56"/>
      <c r="CN18" s="14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</row>
    <row r="19" spans="1:108" s="6" customFormat="1" ht="30" customHeight="1">
      <c r="A19" s="17" t="s">
        <v>6</v>
      </c>
      <c r="B19" s="18"/>
      <c r="C19" s="18"/>
      <c r="D19" s="18"/>
      <c r="E19" s="18"/>
      <c r="F19" s="18"/>
      <c r="G19" s="18"/>
      <c r="H19" s="18"/>
      <c r="I19" s="19"/>
      <c r="J19" s="5"/>
      <c r="K19" s="50" t="s">
        <v>97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7"/>
      <c r="BI19" s="23" t="s">
        <v>4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5"/>
      <c r="BT19" s="51">
        <f>BT20+BT25+BT27</f>
        <v>141562.3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54">
        <f>CD20+CD25+CD27</f>
        <v>140750</v>
      </c>
      <c r="CE19" s="55"/>
      <c r="CF19" s="55"/>
      <c r="CG19" s="55"/>
      <c r="CH19" s="55"/>
      <c r="CI19" s="55"/>
      <c r="CJ19" s="55"/>
      <c r="CK19" s="55"/>
      <c r="CL19" s="55"/>
      <c r="CM19" s="56"/>
      <c r="CN19" s="14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</row>
    <row r="20" spans="1:108" s="6" customFormat="1" ht="15" customHeight="1">
      <c r="A20" s="17" t="s">
        <v>7</v>
      </c>
      <c r="B20" s="18"/>
      <c r="C20" s="18"/>
      <c r="D20" s="18"/>
      <c r="E20" s="18"/>
      <c r="F20" s="18"/>
      <c r="G20" s="18"/>
      <c r="H20" s="18"/>
      <c r="I20" s="19"/>
      <c r="J20" s="5"/>
      <c r="K20" s="50" t="s">
        <v>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7"/>
      <c r="BI20" s="23" t="s">
        <v>4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5"/>
      <c r="BT20" s="51">
        <f>BT21+BT22</f>
        <v>26287.699999999997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4">
        <f>CD21+CD22</f>
        <v>17735</v>
      </c>
      <c r="CE20" s="55"/>
      <c r="CF20" s="55"/>
      <c r="CG20" s="55"/>
      <c r="CH20" s="55"/>
      <c r="CI20" s="55"/>
      <c r="CJ20" s="55"/>
      <c r="CK20" s="55"/>
      <c r="CL20" s="55"/>
      <c r="CM20" s="56"/>
      <c r="CN20" s="1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</row>
    <row r="21" spans="1:108" s="6" customFormat="1" ht="30" customHeight="1">
      <c r="A21" s="17" t="s">
        <v>10</v>
      </c>
      <c r="B21" s="18"/>
      <c r="C21" s="18"/>
      <c r="D21" s="18"/>
      <c r="E21" s="18"/>
      <c r="F21" s="18"/>
      <c r="G21" s="18"/>
      <c r="H21" s="18"/>
      <c r="I21" s="19"/>
      <c r="J21" s="5"/>
      <c r="K21" s="50" t="s">
        <v>118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7"/>
      <c r="BI21" s="23" t="s">
        <v>4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5"/>
      <c r="BT21" s="26">
        <f>5440.3+2153.8</f>
        <v>7594.1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11">
        <v>5994.4</v>
      </c>
      <c r="CE21" s="12"/>
      <c r="CF21" s="12"/>
      <c r="CG21" s="12"/>
      <c r="CH21" s="12"/>
      <c r="CI21" s="12"/>
      <c r="CJ21" s="12"/>
      <c r="CK21" s="12"/>
      <c r="CL21" s="12"/>
      <c r="CM21" s="13"/>
      <c r="CN21" s="14">
        <v>1</v>
      </c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</row>
    <row r="22" spans="1:108" s="6" customFormat="1" ht="15" customHeight="1">
      <c r="A22" s="17" t="s">
        <v>12</v>
      </c>
      <c r="B22" s="18"/>
      <c r="C22" s="18"/>
      <c r="D22" s="18"/>
      <c r="E22" s="18"/>
      <c r="F22" s="18"/>
      <c r="G22" s="18"/>
      <c r="H22" s="18"/>
      <c r="I22" s="19"/>
      <c r="J22" s="5"/>
      <c r="K22" s="50" t="s">
        <v>98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7"/>
      <c r="BI22" s="23" t="s">
        <v>4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26">
        <v>18693.6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11">
        <v>11740.6</v>
      </c>
      <c r="CE22" s="12"/>
      <c r="CF22" s="12"/>
      <c r="CG22" s="12"/>
      <c r="CH22" s="12"/>
      <c r="CI22" s="12"/>
      <c r="CJ22" s="12"/>
      <c r="CK22" s="12"/>
      <c r="CL22" s="12"/>
      <c r="CM22" s="13"/>
      <c r="CN22" s="14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</row>
    <row r="23" spans="1:108" s="6" customFormat="1" ht="53.25" customHeight="1">
      <c r="A23" s="17" t="s">
        <v>38</v>
      </c>
      <c r="B23" s="18"/>
      <c r="C23" s="18"/>
      <c r="D23" s="18"/>
      <c r="E23" s="18"/>
      <c r="F23" s="18"/>
      <c r="G23" s="18"/>
      <c r="H23" s="18"/>
      <c r="I23" s="19"/>
      <c r="J23" s="5"/>
      <c r="K23" s="50" t="s">
        <v>39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7"/>
      <c r="BI23" s="23" t="s">
        <v>4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5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11"/>
      <c r="CE23" s="12"/>
      <c r="CF23" s="12"/>
      <c r="CG23" s="12"/>
      <c r="CH23" s="12"/>
      <c r="CI23" s="12"/>
      <c r="CJ23" s="12"/>
      <c r="CK23" s="12"/>
      <c r="CL23" s="12"/>
      <c r="CM23" s="13"/>
      <c r="CN23" s="14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</row>
    <row r="24" spans="1:108" s="6" customFormat="1" ht="15" customHeight="1">
      <c r="A24" s="17" t="s">
        <v>40</v>
      </c>
      <c r="B24" s="18"/>
      <c r="C24" s="18"/>
      <c r="D24" s="18"/>
      <c r="E24" s="18"/>
      <c r="F24" s="18"/>
      <c r="G24" s="18"/>
      <c r="H24" s="18"/>
      <c r="I24" s="19"/>
      <c r="J24" s="5"/>
      <c r="K24" s="50" t="s">
        <v>11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7"/>
      <c r="BI24" s="23" t="s">
        <v>4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11"/>
      <c r="CE24" s="12"/>
      <c r="CF24" s="12"/>
      <c r="CG24" s="12"/>
      <c r="CH24" s="12"/>
      <c r="CI24" s="12"/>
      <c r="CJ24" s="12"/>
      <c r="CK24" s="12"/>
      <c r="CL24" s="12"/>
      <c r="CM24" s="13"/>
      <c r="CN24" s="14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08" s="6" customFormat="1" ht="78" customHeight="1">
      <c r="A25" s="17" t="s">
        <v>9</v>
      </c>
      <c r="B25" s="18"/>
      <c r="C25" s="18"/>
      <c r="D25" s="18"/>
      <c r="E25" s="18"/>
      <c r="F25" s="18"/>
      <c r="G25" s="18"/>
      <c r="H25" s="18"/>
      <c r="I25" s="19"/>
      <c r="J25" s="5"/>
      <c r="K25" s="50" t="s">
        <v>20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7"/>
      <c r="BI25" s="23" t="s">
        <v>4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5"/>
      <c r="BT25" s="26">
        <v>101463.2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11">
        <v>106740</v>
      </c>
      <c r="CE25" s="12"/>
      <c r="CF25" s="12"/>
      <c r="CG25" s="12"/>
      <c r="CH25" s="12"/>
      <c r="CI25" s="12"/>
      <c r="CJ25" s="12"/>
      <c r="CK25" s="12"/>
      <c r="CL25" s="12"/>
      <c r="CM25" s="13"/>
      <c r="CN25" s="57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s="6" customFormat="1" ht="15" customHeight="1">
      <c r="A26" s="17" t="s">
        <v>41</v>
      </c>
      <c r="B26" s="18"/>
      <c r="C26" s="18"/>
      <c r="D26" s="18"/>
      <c r="E26" s="18"/>
      <c r="F26" s="18"/>
      <c r="G26" s="18"/>
      <c r="H26" s="18"/>
      <c r="I26" s="19"/>
      <c r="J26" s="5"/>
      <c r="K26" s="50" t="s">
        <v>11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7"/>
      <c r="BI26" s="23" t="s">
        <v>4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11"/>
      <c r="CE26" s="12"/>
      <c r="CF26" s="12"/>
      <c r="CG26" s="12"/>
      <c r="CH26" s="12"/>
      <c r="CI26" s="12"/>
      <c r="CJ26" s="12"/>
      <c r="CK26" s="12"/>
      <c r="CL26" s="12"/>
      <c r="CM26" s="13"/>
      <c r="CN26" s="14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08" s="6" customFormat="1" ht="30" customHeight="1">
      <c r="A27" s="17" t="s">
        <v>13</v>
      </c>
      <c r="B27" s="18"/>
      <c r="C27" s="18"/>
      <c r="D27" s="18"/>
      <c r="E27" s="18"/>
      <c r="F27" s="18"/>
      <c r="G27" s="18"/>
      <c r="H27" s="18"/>
      <c r="I27" s="19"/>
      <c r="J27" s="5"/>
      <c r="K27" s="50" t="s">
        <v>99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7"/>
      <c r="BI27" s="23" t="s">
        <v>4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5"/>
      <c r="BT27" s="51">
        <f>BT28+BT30</f>
        <v>13811.400000000001</v>
      </c>
      <c r="BU27" s="52"/>
      <c r="BV27" s="52"/>
      <c r="BW27" s="52"/>
      <c r="BX27" s="52"/>
      <c r="BY27" s="52"/>
      <c r="BZ27" s="52"/>
      <c r="CA27" s="52"/>
      <c r="CB27" s="52"/>
      <c r="CC27" s="53"/>
      <c r="CD27" s="54">
        <f>CD28+CD30</f>
        <v>16275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14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08" s="6" customFormat="1" ht="30" customHeight="1">
      <c r="A28" s="17" t="s">
        <v>42</v>
      </c>
      <c r="B28" s="18"/>
      <c r="C28" s="18"/>
      <c r="D28" s="18"/>
      <c r="E28" s="18"/>
      <c r="F28" s="18"/>
      <c r="G28" s="18"/>
      <c r="H28" s="18"/>
      <c r="I28" s="19"/>
      <c r="J28" s="5"/>
      <c r="K28" s="50" t="s">
        <v>100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7"/>
      <c r="BI28" s="23" t="s">
        <v>4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5"/>
      <c r="BT28" s="26">
        <v>3103.7</v>
      </c>
      <c r="BU28" s="27"/>
      <c r="BV28" s="27"/>
      <c r="BW28" s="27"/>
      <c r="BX28" s="27"/>
      <c r="BY28" s="27"/>
      <c r="BZ28" s="27"/>
      <c r="CA28" s="27"/>
      <c r="CB28" s="27"/>
      <c r="CC28" s="28"/>
      <c r="CD28" s="11">
        <v>7273</v>
      </c>
      <c r="CE28" s="12"/>
      <c r="CF28" s="12"/>
      <c r="CG28" s="12"/>
      <c r="CH28" s="12"/>
      <c r="CI28" s="12"/>
      <c r="CJ28" s="12"/>
      <c r="CK28" s="12"/>
      <c r="CL28" s="12"/>
      <c r="CM28" s="13"/>
      <c r="CN28" s="14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</row>
    <row r="29" spans="1:108" s="6" customFormat="1" ht="15" customHeight="1">
      <c r="A29" s="17" t="s">
        <v>44</v>
      </c>
      <c r="B29" s="18"/>
      <c r="C29" s="18"/>
      <c r="D29" s="18"/>
      <c r="E29" s="18"/>
      <c r="F29" s="18"/>
      <c r="G29" s="18"/>
      <c r="H29" s="18"/>
      <c r="I29" s="19"/>
      <c r="J29" s="5"/>
      <c r="K29" s="50" t="s">
        <v>43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7"/>
      <c r="BI29" s="23" t="s">
        <v>4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5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11"/>
      <c r="CE29" s="12"/>
      <c r="CF29" s="12"/>
      <c r="CG29" s="12"/>
      <c r="CH29" s="12"/>
      <c r="CI29" s="12"/>
      <c r="CJ29" s="12"/>
      <c r="CK29" s="12"/>
      <c r="CL29" s="12"/>
      <c r="CM29" s="13"/>
      <c r="CN29" s="14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08" s="6" customFormat="1" ht="30" customHeight="1">
      <c r="A30" s="17" t="s">
        <v>101</v>
      </c>
      <c r="B30" s="18"/>
      <c r="C30" s="18"/>
      <c r="D30" s="18"/>
      <c r="E30" s="18"/>
      <c r="F30" s="18"/>
      <c r="G30" s="18"/>
      <c r="H30" s="18"/>
      <c r="I30" s="19"/>
      <c r="J30" s="5"/>
      <c r="K30" s="50" t="s">
        <v>45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7"/>
      <c r="BI30" s="23" t="s">
        <v>4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51">
        <f>BT31+BT32+BT33</f>
        <v>10707.7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54">
        <f>CD31+CD32+CD33</f>
        <v>9002</v>
      </c>
      <c r="CE30" s="55"/>
      <c r="CF30" s="55"/>
      <c r="CG30" s="55"/>
      <c r="CH30" s="55"/>
      <c r="CI30" s="55"/>
      <c r="CJ30" s="55"/>
      <c r="CK30" s="55"/>
      <c r="CL30" s="55"/>
      <c r="CM30" s="56"/>
      <c r="CN30" s="14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</row>
    <row r="31" spans="1:108" s="6" customFormat="1" ht="30" customHeight="1">
      <c r="A31" s="17" t="s">
        <v>134</v>
      </c>
      <c r="B31" s="18"/>
      <c r="C31" s="18"/>
      <c r="D31" s="18"/>
      <c r="E31" s="18"/>
      <c r="F31" s="18"/>
      <c r="G31" s="18"/>
      <c r="H31" s="18"/>
      <c r="I31" s="19"/>
      <c r="J31" s="20" t="s">
        <v>136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2"/>
      <c r="BI31" s="23" t="s">
        <v>4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5"/>
      <c r="BT31" s="26">
        <f>322.3+95.6+198.6+1175.8</f>
        <v>1792.3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11">
        <v>1743.7</v>
      </c>
      <c r="CE31" s="12"/>
      <c r="CF31" s="12"/>
      <c r="CG31" s="12"/>
      <c r="CH31" s="12"/>
      <c r="CI31" s="12"/>
      <c r="CJ31" s="12"/>
      <c r="CK31" s="12"/>
      <c r="CL31" s="12"/>
      <c r="CM31" s="13"/>
      <c r="CN31" s="14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</row>
    <row r="32" spans="1:108" s="6" customFormat="1" ht="30" customHeight="1">
      <c r="A32" s="17" t="s">
        <v>135</v>
      </c>
      <c r="B32" s="18"/>
      <c r="C32" s="18"/>
      <c r="D32" s="18"/>
      <c r="E32" s="18"/>
      <c r="F32" s="18"/>
      <c r="G32" s="18"/>
      <c r="H32" s="18"/>
      <c r="I32" s="19"/>
      <c r="J32" s="20" t="s">
        <v>137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2"/>
      <c r="BI32" s="23" t="s">
        <v>4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26">
        <f>302.6+517.5+205.1+1082.4+197.7+471.4</f>
        <v>2776.7000000000003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11">
        <v>2595.8</v>
      </c>
      <c r="CE32" s="12"/>
      <c r="CF32" s="12"/>
      <c r="CG32" s="12"/>
      <c r="CH32" s="12"/>
      <c r="CI32" s="12"/>
      <c r="CJ32" s="12"/>
      <c r="CK32" s="12"/>
      <c r="CL32" s="12"/>
      <c r="CM32" s="13"/>
      <c r="CN32" s="14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</row>
    <row r="33" spans="1:108" s="6" customFormat="1" ht="30" customHeight="1">
      <c r="A33" s="17" t="s">
        <v>138</v>
      </c>
      <c r="B33" s="18"/>
      <c r="C33" s="18"/>
      <c r="D33" s="18"/>
      <c r="E33" s="18"/>
      <c r="F33" s="18"/>
      <c r="G33" s="18"/>
      <c r="H33" s="18"/>
      <c r="I33" s="19"/>
      <c r="J33" s="20" t="s">
        <v>139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I33" s="23" t="s">
        <v>4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>
        <f>202.7+146.9+424.4+1440.7+560.1+2943.8+420.1</f>
        <v>6138.700000000001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11">
        <v>4662.5</v>
      </c>
      <c r="CE33" s="12"/>
      <c r="CF33" s="12"/>
      <c r="CG33" s="12"/>
      <c r="CH33" s="12"/>
      <c r="CI33" s="12"/>
      <c r="CJ33" s="12"/>
      <c r="CK33" s="12"/>
      <c r="CL33" s="12"/>
      <c r="CM33" s="13"/>
      <c r="CN33" s="14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s="6" customFormat="1" ht="45" customHeight="1">
      <c r="A34" s="17" t="s">
        <v>102</v>
      </c>
      <c r="B34" s="18"/>
      <c r="C34" s="18"/>
      <c r="D34" s="18"/>
      <c r="E34" s="18"/>
      <c r="F34" s="18"/>
      <c r="G34" s="18"/>
      <c r="H34" s="18"/>
      <c r="I34" s="19"/>
      <c r="J34" s="5"/>
      <c r="K34" s="50" t="s">
        <v>103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7"/>
      <c r="BI34" s="23" t="s">
        <v>4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5"/>
      <c r="BT34" s="26"/>
      <c r="BU34" s="27"/>
      <c r="BV34" s="27"/>
      <c r="BW34" s="27"/>
      <c r="BX34" s="27"/>
      <c r="BY34" s="27"/>
      <c r="BZ34" s="27"/>
      <c r="CA34" s="27"/>
      <c r="CB34" s="27"/>
      <c r="CC34" s="28"/>
      <c r="CD34" s="11"/>
      <c r="CE34" s="12"/>
      <c r="CF34" s="12"/>
      <c r="CG34" s="12"/>
      <c r="CH34" s="12"/>
      <c r="CI34" s="12"/>
      <c r="CJ34" s="12"/>
      <c r="CK34" s="12"/>
      <c r="CL34" s="12"/>
      <c r="CM34" s="13"/>
      <c r="CN34" s="14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</row>
    <row r="35" spans="1:108" s="6" customFormat="1" ht="30" customHeight="1">
      <c r="A35" s="17" t="s">
        <v>104</v>
      </c>
      <c r="B35" s="18"/>
      <c r="C35" s="18"/>
      <c r="D35" s="18"/>
      <c r="E35" s="18"/>
      <c r="F35" s="18"/>
      <c r="G35" s="18"/>
      <c r="H35" s="18"/>
      <c r="I35" s="19"/>
      <c r="J35" s="5"/>
      <c r="K35" s="50" t="s">
        <v>105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7"/>
      <c r="BI35" s="23" t="s">
        <v>4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26">
        <v>3103.7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11">
        <v>6460.5</v>
      </c>
      <c r="CE35" s="12"/>
      <c r="CF35" s="12"/>
      <c r="CG35" s="12"/>
      <c r="CH35" s="12"/>
      <c r="CI35" s="12"/>
      <c r="CJ35" s="12"/>
      <c r="CK35" s="12"/>
      <c r="CL35" s="12"/>
      <c r="CM35" s="13"/>
      <c r="CN35" s="14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</row>
    <row r="36" spans="1:108" s="6" customFormat="1" ht="30" customHeight="1">
      <c r="A36" s="17" t="s">
        <v>46</v>
      </c>
      <c r="B36" s="18"/>
      <c r="C36" s="18"/>
      <c r="D36" s="18"/>
      <c r="E36" s="18"/>
      <c r="F36" s="18"/>
      <c r="G36" s="18"/>
      <c r="H36" s="18"/>
      <c r="I36" s="19"/>
      <c r="J36" s="5"/>
      <c r="K36" s="50" t="s">
        <v>47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7"/>
      <c r="BI36" s="23" t="s">
        <v>4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5"/>
      <c r="BT36" s="51">
        <f>BT37+BT40+BT41+BT42+BT43+BT44+BT48</f>
        <v>83764.09999999999</v>
      </c>
      <c r="BU36" s="52"/>
      <c r="BV36" s="52"/>
      <c r="BW36" s="52"/>
      <c r="BX36" s="52"/>
      <c r="BY36" s="52"/>
      <c r="BZ36" s="52"/>
      <c r="CA36" s="52"/>
      <c r="CB36" s="52"/>
      <c r="CC36" s="53"/>
      <c r="CD36" s="54">
        <f>CD37+CD40+CD41+CD42+CD43+CD44+CD48</f>
        <v>80912</v>
      </c>
      <c r="CE36" s="55"/>
      <c r="CF36" s="55"/>
      <c r="CG36" s="55"/>
      <c r="CH36" s="55"/>
      <c r="CI36" s="55"/>
      <c r="CJ36" s="55"/>
      <c r="CK36" s="55"/>
      <c r="CL36" s="55"/>
      <c r="CM36" s="56"/>
      <c r="CN36" s="14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</row>
    <row r="37" spans="1:108" s="6" customFormat="1" ht="15" customHeight="1">
      <c r="A37" s="17" t="s">
        <v>48</v>
      </c>
      <c r="B37" s="18"/>
      <c r="C37" s="18"/>
      <c r="D37" s="18"/>
      <c r="E37" s="18"/>
      <c r="F37" s="18"/>
      <c r="G37" s="18"/>
      <c r="H37" s="18"/>
      <c r="I37" s="19"/>
      <c r="J37" s="5"/>
      <c r="K37" s="50" t="s">
        <v>49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7"/>
      <c r="BI37" s="23" t="s">
        <v>4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5"/>
      <c r="BT37" s="26">
        <v>2249.5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11">
        <v>2268</v>
      </c>
      <c r="CE37" s="12"/>
      <c r="CF37" s="12"/>
      <c r="CG37" s="12"/>
      <c r="CH37" s="12"/>
      <c r="CI37" s="12"/>
      <c r="CJ37" s="12"/>
      <c r="CK37" s="12"/>
      <c r="CL37" s="12"/>
      <c r="CM37" s="13"/>
      <c r="CN37" s="14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6"/>
    </row>
    <row r="38" spans="1:108" s="6" customFormat="1" ht="45" customHeight="1">
      <c r="A38" s="17" t="s">
        <v>50</v>
      </c>
      <c r="B38" s="18"/>
      <c r="C38" s="18"/>
      <c r="D38" s="18"/>
      <c r="E38" s="18"/>
      <c r="F38" s="18"/>
      <c r="G38" s="18"/>
      <c r="H38" s="18"/>
      <c r="I38" s="19"/>
      <c r="J38" s="5"/>
      <c r="K38" s="50" t="s">
        <v>51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7"/>
      <c r="BI38" s="23" t="s">
        <v>4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5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11"/>
      <c r="CE38" s="12"/>
      <c r="CF38" s="12"/>
      <c r="CG38" s="12"/>
      <c r="CH38" s="12"/>
      <c r="CI38" s="12"/>
      <c r="CJ38" s="12"/>
      <c r="CK38" s="12"/>
      <c r="CL38" s="12"/>
      <c r="CM38" s="13"/>
      <c r="CN38" s="14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</row>
    <row r="39" spans="1:108" s="6" customFormat="1" ht="15" customHeight="1">
      <c r="A39" s="17" t="s">
        <v>52</v>
      </c>
      <c r="B39" s="18"/>
      <c r="C39" s="18"/>
      <c r="D39" s="18"/>
      <c r="E39" s="18"/>
      <c r="F39" s="18"/>
      <c r="G39" s="18"/>
      <c r="H39" s="18"/>
      <c r="I39" s="19"/>
      <c r="J39" s="5"/>
      <c r="K39" s="50" t="s">
        <v>53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7"/>
      <c r="BI39" s="23" t="s">
        <v>4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5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11"/>
      <c r="CE39" s="12"/>
      <c r="CF39" s="12"/>
      <c r="CG39" s="12"/>
      <c r="CH39" s="12"/>
      <c r="CI39" s="12"/>
      <c r="CJ39" s="12"/>
      <c r="CK39" s="12"/>
      <c r="CL39" s="12"/>
      <c r="CM39" s="13"/>
      <c r="CN39" s="14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</row>
    <row r="40" spans="1:108" s="6" customFormat="1" ht="15" customHeight="1">
      <c r="A40" s="17" t="s">
        <v>54</v>
      </c>
      <c r="B40" s="18"/>
      <c r="C40" s="18"/>
      <c r="D40" s="18"/>
      <c r="E40" s="18"/>
      <c r="F40" s="18"/>
      <c r="G40" s="18"/>
      <c r="H40" s="18"/>
      <c r="I40" s="19"/>
      <c r="J40" s="5"/>
      <c r="K40" s="50" t="s">
        <v>21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7"/>
      <c r="BI40" s="23" t="s">
        <v>4</v>
      </c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26">
        <v>30438.9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11">
        <v>32780</v>
      </c>
      <c r="CE40" s="12"/>
      <c r="CF40" s="12"/>
      <c r="CG40" s="12"/>
      <c r="CH40" s="12"/>
      <c r="CI40" s="12"/>
      <c r="CJ40" s="12"/>
      <c r="CK40" s="12"/>
      <c r="CL40" s="12"/>
      <c r="CM40" s="13"/>
      <c r="CN40" s="14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</row>
    <row r="41" spans="1:108" s="6" customFormat="1" ht="15" customHeight="1">
      <c r="A41" s="17" t="s">
        <v>55</v>
      </c>
      <c r="B41" s="18"/>
      <c r="C41" s="18"/>
      <c r="D41" s="18"/>
      <c r="E41" s="18"/>
      <c r="F41" s="18"/>
      <c r="G41" s="18"/>
      <c r="H41" s="18"/>
      <c r="I41" s="19"/>
      <c r="J41" s="5"/>
      <c r="K41" s="50" t="s">
        <v>106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7"/>
      <c r="BI41" s="23" t="s">
        <v>4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26">
        <v>23145.9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11">
        <v>22688</v>
      </c>
      <c r="CE41" s="12"/>
      <c r="CF41" s="12"/>
      <c r="CG41" s="12"/>
      <c r="CH41" s="12"/>
      <c r="CI41" s="12"/>
      <c r="CJ41" s="12"/>
      <c r="CK41" s="12"/>
      <c r="CL41" s="12"/>
      <c r="CM41" s="13"/>
      <c r="CN41" s="14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</row>
    <row r="42" spans="1:108" s="6" customFormat="1" ht="15" customHeight="1">
      <c r="A42" s="17" t="s">
        <v>56</v>
      </c>
      <c r="B42" s="18"/>
      <c r="C42" s="18"/>
      <c r="D42" s="18"/>
      <c r="E42" s="18"/>
      <c r="F42" s="18"/>
      <c r="G42" s="18"/>
      <c r="H42" s="18"/>
      <c r="I42" s="19"/>
      <c r="J42" s="5"/>
      <c r="K42" s="50" t="s">
        <v>107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7"/>
      <c r="BI42" s="23" t="s">
        <v>4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26">
        <v>15000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11">
        <v>15639</v>
      </c>
      <c r="CE42" s="12"/>
      <c r="CF42" s="12"/>
      <c r="CG42" s="12"/>
      <c r="CH42" s="12"/>
      <c r="CI42" s="12"/>
      <c r="CJ42" s="12"/>
      <c r="CK42" s="12"/>
      <c r="CL42" s="12"/>
      <c r="CM42" s="13"/>
      <c r="CN42" s="14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</row>
    <row r="43" spans="1:108" s="6" customFormat="1" ht="15" customHeight="1">
      <c r="A43" s="17" t="s">
        <v>60</v>
      </c>
      <c r="B43" s="18"/>
      <c r="C43" s="18"/>
      <c r="D43" s="18"/>
      <c r="E43" s="18"/>
      <c r="F43" s="18"/>
      <c r="G43" s="18"/>
      <c r="H43" s="18"/>
      <c r="I43" s="19"/>
      <c r="J43" s="5"/>
      <c r="K43" s="50" t="s">
        <v>22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7"/>
      <c r="BI43" s="23" t="s">
        <v>4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26">
        <v>4525.9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11">
        <v>0</v>
      </c>
      <c r="CE43" s="12"/>
      <c r="CF43" s="12"/>
      <c r="CG43" s="12"/>
      <c r="CH43" s="12"/>
      <c r="CI43" s="12"/>
      <c r="CJ43" s="12"/>
      <c r="CK43" s="12"/>
      <c r="CL43" s="12"/>
      <c r="CM43" s="13"/>
      <c r="CN43" s="14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</row>
    <row r="44" spans="1:108" s="6" customFormat="1" ht="15" customHeight="1">
      <c r="A44" s="17" t="s">
        <v>108</v>
      </c>
      <c r="B44" s="18"/>
      <c r="C44" s="18"/>
      <c r="D44" s="18"/>
      <c r="E44" s="18"/>
      <c r="F44" s="18"/>
      <c r="G44" s="18"/>
      <c r="H44" s="18"/>
      <c r="I44" s="19"/>
      <c r="J44" s="5"/>
      <c r="K44" s="50" t="s">
        <v>23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7"/>
      <c r="BI44" s="23" t="s">
        <v>4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5"/>
      <c r="BT44" s="26">
        <v>3357.2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11">
        <v>3911</v>
      </c>
      <c r="CE44" s="12"/>
      <c r="CF44" s="12"/>
      <c r="CG44" s="12"/>
      <c r="CH44" s="12"/>
      <c r="CI44" s="12"/>
      <c r="CJ44" s="12"/>
      <c r="CK44" s="12"/>
      <c r="CL44" s="12"/>
      <c r="CM44" s="13"/>
      <c r="CN44" s="14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</row>
    <row r="45" spans="1:108" s="6" customFormat="1" ht="72.75" customHeight="1">
      <c r="A45" s="17" t="s">
        <v>109</v>
      </c>
      <c r="B45" s="18"/>
      <c r="C45" s="18"/>
      <c r="D45" s="18"/>
      <c r="E45" s="18"/>
      <c r="F45" s="18"/>
      <c r="G45" s="18"/>
      <c r="H45" s="18"/>
      <c r="I45" s="19"/>
      <c r="J45" s="5"/>
      <c r="K45" s="50" t="s">
        <v>57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7"/>
      <c r="BI45" s="23" t="s">
        <v>4</v>
      </c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6">
        <v>1366.3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60"/>
      <c r="CE45" s="61"/>
      <c r="CF45" s="61"/>
      <c r="CG45" s="61"/>
      <c r="CH45" s="61"/>
      <c r="CI45" s="61"/>
      <c r="CJ45" s="61"/>
      <c r="CK45" s="61"/>
      <c r="CL45" s="61"/>
      <c r="CM45" s="62"/>
      <c r="CN45" s="14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</row>
    <row r="46" spans="1:108" s="6" customFormat="1" ht="30" customHeight="1">
      <c r="A46" s="17" t="s">
        <v>110</v>
      </c>
      <c r="B46" s="18"/>
      <c r="C46" s="18"/>
      <c r="D46" s="18"/>
      <c r="E46" s="18"/>
      <c r="F46" s="18"/>
      <c r="G46" s="18"/>
      <c r="H46" s="18"/>
      <c r="I46" s="19"/>
      <c r="J46" s="5"/>
      <c r="K46" s="50" t="s">
        <v>58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7"/>
      <c r="BI46" s="23" t="s">
        <v>59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5"/>
      <c r="BT46" s="54"/>
      <c r="BU46" s="55"/>
      <c r="BV46" s="55"/>
      <c r="BW46" s="55"/>
      <c r="BX46" s="55"/>
      <c r="BY46" s="55"/>
      <c r="BZ46" s="55"/>
      <c r="CA46" s="55"/>
      <c r="CB46" s="55"/>
      <c r="CC46" s="56"/>
      <c r="CD46" s="54"/>
      <c r="CE46" s="55"/>
      <c r="CF46" s="55"/>
      <c r="CG46" s="55"/>
      <c r="CH46" s="55"/>
      <c r="CI46" s="55"/>
      <c r="CJ46" s="55"/>
      <c r="CK46" s="55"/>
      <c r="CL46" s="55"/>
      <c r="CM46" s="56"/>
      <c r="CN46" s="14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</row>
    <row r="47" spans="1:108" s="6" customFormat="1" ht="111.75" customHeight="1">
      <c r="A47" s="17" t="s">
        <v>111</v>
      </c>
      <c r="B47" s="18"/>
      <c r="C47" s="18"/>
      <c r="D47" s="18"/>
      <c r="E47" s="18"/>
      <c r="F47" s="18"/>
      <c r="G47" s="18"/>
      <c r="H47" s="18"/>
      <c r="I47" s="19"/>
      <c r="J47" s="5"/>
      <c r="K47" s="50" t="s">
        <v>61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7"/>
      <c r="BI47" s="23" t="s">
        <v>4</v>
      </c>
      <c r="BJ47" s="24"/>
      <c r="BK47" s="24"/>
      <c r="BL47" s="24"/>
      <c r="BM47" s="24"/>
      <c r="BN47" s="24"/>
      <c r="BO47" s="24"/>
      <c r="BP47" s="24"/>
      <c r="BQ47" s="24"/>
      <c r="BR47" s="24"/>
      <c r="BS47" s="25"/>
      <c r="BT47" s="11"/>
      <c r="BU47" s="12"/>
      <c r="BV47" s="12"/>
      <c r="BW47" s="12"/>
      <c r="BX47" s="12"/>
      <c r="BY47" s="12"/>
      <c r="BZ47" s="12"/>
      <c r="CA47" s="12"/>
      <c r="CB47" s="12"/>
      <c r="CC47" s="13"/>
      <c r="CD47" s="11"/>
      <c r="CE47" s="12"/>
      <c r="CF47" s="12"/>
      <c r="CG47" s="12"/>
      <c r="CH47" s="12"/>
      <c r="CI47" s="12"/>
      <c r="CJ47" s="12"/>
      <c r="CK47" s="12"/>
      <c r="CL47" s="12"/>
      <c r="CM47" s="13"/>
      <c r="CN47" s="14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</row>
    <row r="48" spans="1:108" s="6" customFormat="1" ht="30" customHeight="1">
      <c r="A48" s="17" t="s">
        <v>112</v>
      </c>
      <c r="B48" s="18"/>
      <c r="C48" s="18"/>
      <c r="D48" s="18"/>
      <c r="E48" s="18"/>
      <c r="F48" s="18"/>
      <c r="G48" s="18"/>
      <c r="H48" s="18"/>
      <c r="I48" s="19"/>
      <c r="J48" s="5"/>
      <c r="K48" s="50" t="s">
        <v>113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7"/>
      <c r="BI48" s="23" t="s">
        <v>4</v>
      </c>
      <c r="BJ48" s="24"/>
      <c r="BK48" s="24"/>
      <c r="BL48" s="24"/>
      <c r="BM48" s="24"/>
      <c r="BN48" s="24"/>
      <c r="BO48" s="24"/>
      <c r="BP48" s="24"/>
      <c r="BQ48" s="24"/>
      <c r="BR48" s="24"/>
      <c r="BS48" s="25"/>
      <c r="BT48" s="26">
        <f>1295.3+2385.1+BT45</f>
        <v>5046.7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11">
        <f>1238+2369+19+CD45</f>
        <v>3626</v>
      </c>
      <c r="CE48" s="12"/>
      <c r="CF48" s="12"/>
      <c r="CG48" s="12"/>
      <c r="CH48" s="12"/>
      <c r="CI48" s="12"/>
      <c r="CJ48" s="12"/>
      <c r="CK48" s="12"/>
      <c r="CL48" s="12"/>
      <c r="CM48" s="13"/>
      <c r="CN48" s="14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</row>
    <row r="49" spans="1:108" s="6" customFormat="1" ht="45" customHeight="1">
      <c r="A49" s="17" t="s">
        <v>14</v>
      </c>
      <c r="B49" s="18"/>
      <c r="C49" s="18"/>
      <c r="D49" s="18"/>
      <c r="E49" s="18"/>
      <c r="F49" s="18"/>
      <c r="G49" s="18"/>
      <c r="H49" s="18"/>
      <c r="I49" s="19"/>
      <c r="J49" s="5"/>
      <c r="K49" s="50" t="s">
        <v>24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7"/>
      <c r="BI49" s="23" t="s">
        <v>4</v>
      </c>
      <c r="BJ49" s="24"/>
      <c r="BK49" s="24"/>
      <c r="BL49" s="24"/>
      <c r="BM49" s="24"/>
      <c r="BN49" s="24"/>
      <c r="BO49" s="24"/>
      <c r="BP49" s="24"/>
      <c r="BQ49" s="24"/>
      <c r="BR49" s="24"/>
      <c r="BS49" s="25"/>
      <c r="BT49" s="26">
        <v>-19418.2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11"/>
      <c r="CE49" s="12"/>
      <c r="CF49" s="12"/>
      <c r="CG49" s="12"/>
      <c r="CH49" s="12"/>
      <c r="CI49" s="12"/>
      <c r="CJ49" s="12"/>
      <c r="CK49" s="12"/>
      <c r="CL49" s="12"/>
      <c r="CM49" s="13"/>
      <c r="CN49" s="63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6" customFormat="1" ht="30" customHeight="1">
      <c r="A50" s="17" t="s">
        <v>15</v>
      </c>
      <c r="B50" s="18"/>
      <c r="C50" s="18"/>
      <c r="D50" s="18"/>
      <c r="E50" s="18"/>
      <c r="F50" s="18"/>
      <c r="G50" s="18"/>
      <c r="H50" s="18"/>
      <c r="I50" s="19"/>
      <c r="J50" s="5"/>
      <c r="K50" s="50" t="s">
        <v>62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7"/>
      <c r="BI50" s="23" t="s">
        <v>4</v>
      </c>
      <c r="BJ50" s="24"/>
      <c r="BK50" s="24"/>
      <c r="BL50" s="24"/>
      <c r="BM50" s="24"/>
      <c r="BN50" s="24"/>
      <c r="BO50" s="24"/>
      <c r="BP50" s="24"/>
      <c r="BQ50" s="24"/>
      <c r="BR50" s="24"/>
      <c r="BS50" s="25"/>
      <c r="BT50" s="51">
        <f>BT22+BT26+BT28</f>
        <v>21797.3</v>
      </c>
      <c r="BU50" s="52"/>
      <c r="BV50" s="52"/>
      <c r="BW50" s="52"/>
      <c r="BX50" s="52"/>
      <c r="BY50" s="52"/>
      <c r="BZ50" s="52"/>
      <c r="CA50" s="52"/>
      <c r="CB50" s="52"/>
      <c r="CC50" s="53"/>
      <c r="CD50" s="54">
        <f>CD22+CD26+CD28</f>
        <v>19013.6</v>
      </c>
      <c r="CE50" s="55"/>
      <c r="CF50" s="55"/>
      <c r="CG50" s="55"/>
      <c r="CH50" s="55"/>
      <c r="CI50" s="55"/>
      <c r="CJ50" s="55"/>
      <c r="CK50" s="55"/>
      <c r="CL50" s="55"/>
      <c r="CM50" s="56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45" customHeight="1">
      <c r="A51" s="17" t="s">
        <v>16</v>
      </c>
      <c r="B51" s="18"/>
      <c r="C51" s="18"/>
      <c r="D51" s="18"/>
      <c r="E51" s="18"/>
      <c r="F51" s="18"/>
      <c r="G51" s="18"/>
      <c r="H51" s="18"/>
      <c r="I51" s="19"/>
      <c r="J51" s="5"/>
      <c r="K51" s="50" t="s">
        <v>63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7"/>
      <c r="BI51" s="23" t="s">
        <v>4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26">
        <v>114728.9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11">
        <v>120790</v>
      </c>
      <c r="CE51" s="12"/>
      <c r="CF51" s="12"/>
      <c r="CG51" s="12"/>
      <c r="CH51" s="12"/>
      <c r="CI51" s="12"/>
      <c r="CJ51" s="12"/>
      <c r="CK51" s="12"/>
      <c r="CL51" s="12"/>
      <c r="CM51" s="13"/>
      <c r="CN51" s="14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</row>
    <row r="52" spans="1:108" s="6" customFormat="1" ht="30" customHeight="1">
      <c r="A52" s="17" t="s">
        <v>6</v>
      </c>
      <c r="B52" s="18"/>
      <c r="C52" s="18"/>
      <c r="D52" s="18"/>
      <c r="E52" s="18"/>
      <c r="F52" s="18"/>
      <c r="G52" s="18"/>
      <c r="H52" s="18"/>
      <c r="I52" s="19"/>
      <c r="J52" s="5"/>
      <c r="K52" s="50" t="s">
        <v>114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7"/>
      <c r="BI52" s="23" t="s">
        <v>124</v>
      </c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11">
        <v>56.38</v>
      </c>
      <c r="BU52" s="12"/>
      <c r="BV52" s="12"/>
      <c r="BW52" s="12"/>
      <c r="BX52" s="12"/>
      <c r="BY52" s="12"/>
      <c r="BZ52" s="12"/>
      <c r="CA52" s="12"/>
      <c r="CB52" s="12"/>
      <c r="CC52" s="13"/>
      <c r="CD52" s="11">
        <v>55.16</v>
      </c>
      <c r="CE52" s="12"/>
      <c r="CF52" s="12"/>
      <c r="CG52" s="12"/>
      <c r="CH52" s="12"/>
      <c r="CI52" s="12"/>
      <c r="CJ52" s="12"/>
      <c r="CK52" s="12"/>
      <c r="CL52" s="12"/>
      <c r="CM52" s="13"/>
      <c r="CN52" s="14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</row>
    <row r="53" spans="1:108" s="6" customFormat="1" ht="65.25" customHeight="1">
      <c r="A53" s="17" t="s">
        <v>46</v>
      </c>
      <c r="B53" s="18"/>
      <c r="C53" s="18"/>
      <c r="D53" s="18"/>
      <c r="E53" s="18"/>
      <c r="F53" s="18"/>
      <c r="G53" s="18"/>
      <c r="H53" s="18"/>
      <c r="I53" s="19"/>
      <c r="J53" s="5"/>
      <c r="K53" s="50" t="s">
        <v>115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7"/>
      <c r="BI53" s="23" t="s">
        <v>4</v>
      </c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11">
        <v>2.034922</v>
      </c>
      <c r="BU53" s="12"/>
      <c r="BV53" s="12"/>
      <c r="BW53" s="12"/>
      <c r="BX53" s="12"/>
      <c r="BY53" s="12"/>
      <c r="BZ53" s="12"/>
      <c r="CA53" s="12"/>
      <c r="CB53" s="12"/>
      <c r="CC53" s="13"/>
      <c r="CD53" s="11">
        <v>2.18995</v>
      </c>
      <c r="CE53" s="12"/>
      <c r="CF53" s="12"/>
      <c r="CG53" s="12"/>
      <c r="CH53" s="12"/>
      <c r="CI53" s="12"/>
      <c r="CJ53" s="12"/>
      <c r="CK53" s="12"/>
      <c r="CL53" s="12"/>
      <c r="CM53" s="13"/>
      <c r="CN53" s="14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</row>
    <row r="54" spans="1:108" s="6" customFormat="1" ht="57" customHeight="1">
      <c r="A54" s="17" t="s">
        <v>25</v>
      </c>
      <c r="B54" s="18"/>
      <c r="C54" s="18"/>
      <c r="D54" s="18"/>
      <c r="E54" s="18"/>
      <c r="F54" s="18"/>
      <c r="G54" s="18"/>
      <c r="H54" s="18"/>
      <c r="I54" s="19"/>
      <c r="J54" s="5"/>
      <c r="K54" s="50" t="s">
        <v>65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7"/>
      <c r="BI54" s="23" t="s">
        <v>37</v>
      </c>
      <c r="BJ54" s="24"/>
      <c r="BK54" s="24"/>
      <c r="BL54" s="24"/>
      <c r="BM54" s="24"/>
      <c r="BN54" s="24"/>
      <c r="BO54" s="24"/>
      <c r="BP54" s="24"/>
      <c r="BQ54" s="24"/>
      <c r="BR54" s="24"/>
      <c r="BS54" s="25"/>
      <c r="BT54" s="23" t="s">
        <v>37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23" t="s">
        <v>37</v>
      </c>
      <c r="CE54" s="24"/>
      <c r="CF54" s="24"/>
      <c r="CG54" s="24"/>
      <c r="CH54" s="24"/>
      <c r="CI54" s="24"/>
      <c r="CJ54" s="24"/>
      <c r="CK54" s="24"/>
      <c r="CL54" s="24"/>
      <c r="CM54" s="25"/>
      <c r="CN54" s="40" t="s">
        <v>37</v>
      </c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6" customFormat="1" ht="30" customHeight="1">
      <c r="A55" s="17" t="s">
        <v>5</v>
      </c>
      <c r="B55" s="18"/>
      <c r="C55" s="18"/>
      <c r="D55" s="18"/>
      <c r="E55" s="18"/>
      <c r="F55" s="18"/>
      <c r="G55" s="18"/>
      <c r="H55" s="18"/>
      <c r="I55" s="19"/>
      <c r="J55" s="5"/>
      <c r="K55" s="50" t="s">
        <v>66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7"/>
      <c r="BI55" s="23" t="s">
        <v>67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23">
        <v>18807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>
        <v>19322</v>
      </c>
      <c r="CE55" s="24"/>
      <c r="CF55" s="24"/>
      <c r="CG55" s="24"/>
      <c r="CH55" s="24"/>
      <c r="CI55" s="24"/>
      <c r="CJ55" s="24"/>
      <c r="CK55" s="24"/>
      <c r="CL55" s="24"/>
      <c r="CM55" s="25"/>
      <c r="CN55" s="14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</row>
    <row r="56" spans="1:108" s="6" customFormat="1" ht="15" customHeight="1">
      <c r="A56" s="17" t="s">
        <v>68</v>
      </c>
      <c r="B56" s="18"/>
      <c r="C56" s="18"/>
      <c r="D56" s="18"/>
      <c r="E56" s="18"/>
      <c r="F56" s="18"/>
      <c r="G56" s="18"/>
      <c r="H56" s="18"/>
      <c r="I56" s="19"/>
      <c r="J56" s="5"/>
      <c r="K56" s="50" t="s">
        <v>69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7"/>
      <c r="BI56" s="23" t="s">
        <v>70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23">
        <v>278.5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v>279.7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14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</row>
    <row r="57" spans="1:108" s="6" customFormat="1" ht="30" customHeight="1">
      <c r="A57" s="17" t="s">
        <v>125</v>
      </c>
      <c r="B57" s="18"/>
      <c r="C57" s="18"/>
      <c r="D57" s="18"/>
      <c r="E57" s="18"/>
      <c r="F57" s="18"/>
      <c r="G57" s="18"/>
      <c r="H57" s="18"/>
      <c r="I57" s="19"/>
      <c r="J57" s="5"/>
      <c r="K57" s="50" t="s">
        <v>71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7"/>
      <c r="BI57" s="23" t="s">
        <v>70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>
        <v>278.5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>
        <v>279.7</v>
      </c>
      <c r="CE57" s="24"/>
      <c r="CF57" s="24"/>
      <c r="CG57" s="24"/>
      <c r="CH57" s="24"/>
      <c r="CI57" s="24"/>
      <c r="CJ57" s="24"/>
      <c r="CK57" s="24"/>
      <c r="CL57" s="24"/>
      <c r="CM57" s="25"/>
      <c r="CN57" s="14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</row>
    <row r="58" spans="1:108" s="6" customFormat="1" ht="30" customHeight="1">
      <c r="A58" s="17" t="s">
        <v>72</v>
      </c>
      <c r="B58" s="18"/>
      <c r="C58" s="18"/>
      <c r="D58" s="18"/>
      <c r="E58" s="18"/>
      <c r="F58" s="18"/>
      <c r="G58" s="18"/>
      <c r="H58" s="18"/>
      <c r="I58" s="19"/>
      <c r="J58" s="5"/>
      <c r="K58" s="50" t="s">
        <v>73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7"/>
      <c r="BI58" s="23" t="s">
        <v>74</v>
      </c>
      <c r="BJ58" s="24"/>
      <c r="BK58" s="24"/>
      <c r="BL58" s="24"/>
      <c r="BM58" s="24"/>
      <c r="BN58" s="24"/>
      <c r="BO58" s="24"/>
      <c r="BP58" s="24"/>
      <c r="BQ58" s="24"/>
      <c r="BR58" s="24"/>
      <c r="BS58" s="25"/>
      <c r="BT58" s="23">
        <v>3142.3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3182.18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14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</row>
    <row r="59" spans="1:108" s="6" customFormat="1" ht="40.5" customHeight="1">
      <c r="A59" s="17" t="s">
        <v>126</v>
      </c>
      <c r="B59" s="18"/>
      <c r="C59" s="18"/>
      <c r="D59" s="18"/>
      <c r="E59" s="18"/>
      <c r="F59" s="18"/>
      <c r="G59" s="18"/>
      <c r="H59" s="18"/>
      <c r="I59" s="19"/>
      <c r="J59" s="5"/>
      <c r="K59" s="15" t="s">
        <v>128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23" t="s">
        <v>74</v>
      </c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23">
        <v>1362.2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>
        <v>1386.95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14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</row>
    <row r="60" spans="1:108" s="6" customFormat="1" ht="39.75" customHeight="1">
      <c r="A60" s="17" t="s">
        <v>127</v>
      </c>
      <c r="B60" s="18"/>
      <c r="C60" s="18"/>
      <c r="D60" s="18"/>
      <c r="E60" s="18"/>
      <c r="F60" s="18"/>
      <c r="G60" s="18"/>
      <c r="H60" s="18"/>
      <c r="I60" s="19"/>
      <c r="J60" s="14" t="s">
        <v>129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  <c r="BI60" s="23" t="s">
        <v>74</v>
      </c>
      <c r="BJ60" s="24"/>
      <c r="BK60" s="24"/>
      <c r="BL60" s="24"/>
      <c r="BM60" s="24"/>
      <c r="BN60" s="24"/>
      <c r="BO60" s="24"/>
      <c r="BP60" s="24"/>
      <c r="BQ60" s="24"/>
      <c r="BR60" s="24"/>
      <c r="BS60" s="8"/>
      <c r="BT60" s="23">
        <v>1780.1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v>1795.23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9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7"/>
    </row>
    <row r="61" spans="1:108" s="6" customFormat="1" ht="30" customHeight="1">
      <c r="A61" s="17" t="s">
        <v>75</v>
      </c>
      <c r="B61" s="18"/>
      <c r="C61" s="18"/>
      <c r="D61" s="18"/>
      <c r="E61" s="18"/>
      <c r="F61" s="18"/>
      <c r="G61" s="18"/>
      <c r="H61" s="18"/>
      <c r="I61" s="19"/>
      <c r="J61" s="5"/>
      <c r="K61" s="50" t="s">
        <v>76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7"/>
      <c r="BI61" s="23" t="s">
        <v>74</v>
      </c>
      <c r="BJ61" s="24"/>
      <c r="BK61" s="24"/>
      <c r="BL61" s="24"/>
      <c r="BM61" s="24"/>
      <c r="BN61" s="24"/>
      <c r="BO61" s="24"/>
      <c r="BP61" s="24"/>
      <c r="BQ61" s="24"/>
      <c r="BR61" s="24"/>
      <c r="BS61" s="25"/>
      <c r="BT61" s="23">
        <v>1253.4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>
        <v>1255</v>
      </c>
      <c r="CE61" s="24"/>
      <c r="CF61" s="24"/>
      <c r="CG61" s="24"/>
      <c r="CH61" s="24"/>
      <c r="CI61" s="24"/>
      <c r="CJ61" s="24"/>
      <c r="CK61" s="24"/>
      <c r="CL61" s="24"/>
      <c r="CM61" s="25"/>
      <c r="CN61" s="14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6"/>
    </row>
    <row r="62" spans="1:108" s="6" customFormat="1" ht="30" customHeight="1">
      <c r="A62" s="17" t="s">
        <v>77</v>
      </c>
      <c r="B62" s="18"/>
      <c r="C62" s="18"/>
      <c r="D62" s="18"/>
      <c r="E62" s="18"/>
      <c r="F62" s="18"/>
      <c r="G62" s="18"/>
      <c r="H62" s="18"/>
      <c r="I62" s="19"/>
      <c r="J62" s="5"/>
      <c r="K62" s="50" t="s">
        <v>78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7"/>
      <c r="BI62" s="23" t="s">
        <v>74</v>
      </c>
      <c r="BJ62" s="24"/>
      <c r="BK62" s="24"/>
      <c r="BL62" s="24"/>
      <c r="BM62" s="24"/>
      <c r="BN62" s="24"/>
      <c r="BO62" s="24"/>
      <c r="BP62" s="24"/>
      <c r="BQ62" s="24"/>
      <c r="BR62" s="24"/>
      <c r="BS62" s="25"/>
      <c r="BT62" s="23">
        <v>1253.4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v>1255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14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6"/>
    </row>
    <row r="63" spans="1:108" s="6" customFormat="1" ht="15" customHeight="1">
      <c r="A63" s="17" t="s">
        <v>79</v>
      </c>
      <c r="B63" s="18"/>
      <c r="C63" s="18"/>
      <c r="D63" s="18"/>
      <c r="E63" s="18"/>
      <c r="F63" s="18"/>
      <c r="G63" s="18"/>
      <c r="H63" s="18"/>
      <c r="I63" s="19"/>
      <c r="J63" s="5"/>
      <c r="K63" s="50" t="s">
        <v>80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7"/>
      <c r="BI63" s="23" t="s">
        <v>81</v>
      </c>
      <c r="BJ63" s="24"/>
      <c r="BK63" s="24"/>
      <c r="BL63" s="24"/>
      <c r="BM63" s="24"/>
      <c r="BN63" s="24"/>
      <c r="BO63" s="24"/>
      <c r="BP63" s="24"/>
      <c r="BQ63" s="24"/>
      <c r="BR63" s="24"/>
      <c r="BS63" s="25"/>
      <c r="BT63" s="23">
        <v>1173.5</v>
      </c>
      <c r="BU63" s="24"/>
      <c r="BV63" s="24"/>
      <c r="BW63" s="24"/>
      <c r="BX63" s="24"/>
      <c r="BY63" s="24"/>
      <c r="BZ63" s="24"/>
      <c r="CA63" s="24"/>
      <c r="CB63" s="24"/>
      <c r="CC63" s="25"/>
      <c r="CD63" s="23">
        <v>1195.24</v>
      </c>
      <c r="CE63" s="24"/>
      <c r="CF63" s="24"/>
      <c r="CG63" s="24"/>
      <c r="CH63" s="24"/>
      <c r="CI63" s="24"/>
      <c r="CJ63" s="24"/>
      <c r="CK63" s="24"/>
      <c r="CL63" s="24"/>
      <c r="CM63" s="25"/>
      <c r="CN63" s="14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6"/>
    </row>
    <row r="64" spans="1:108" s="6" customFormat="1" ht="30" customHeight="1">
      <c r="A64" s="17" t="s">
        <v>130</v>
      </c>
      <c r="B64" s="18"/>
      <c r="C64" s="18"/>
      <c r="D64" s="18"/>
      <c r="E64" s="18"/>
      <c r="F64" s="18"/>
      <c r="G64" s="18"/>
      <c r="H64" s="18"/>
      <c r="I64" s="19"/>
      <c r="J64" s="5"/>
      <c r="K64" s="50" t="s">
        <v>131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7"/>
      <c r="BI64" s="23" t="s">
        <v>81</v>
      </c>
      <c r="BJ64" s="24"/>
      <c r="BK64" s="24"/>
      <c r="BL64" s="24"/>
      <c r="BM64" s="24"/>
      <c r="BN64" s="24"/>
      <c r="BO64" s="24"/>
      <c r="BP64" s="24"/>
      <c r="BQ64" s="24"/>
      <c r="BR64" s="24"/>
      <c r="BS64" s="25"/>
      <c r="BT64" s="23">
        <v>439.99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>
        <v>451.525</v>
      </c>
      <c r="CE64" s="24"/>
      <c r="CF64" s="24"/>
      <c r="CG64" s="24"/>
      <c r="CH64" s="24"/>
      <c r="CI64" s="24"/>
      <c r="CJ64" s="24"/>
      <c r="CK64" s="24"/>
      <c r="CL64" s="24"/>
      <c r="CM64" s="25"/>
      <c r="CN64" s="14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6"/>
    </row>
    <row r="65" spans="1:108" s="6" customFormat="1" ht="30" customHeight="1">
      <c r="A65" s="17" t="s">
        <v>132</v>
      </c>
      <c r="B65" s="18"/>
      <c r="C65" s="18"/>
      <c r="D65" s="18"/>
      <c r="E65" s="18"/>
      <c r="F65" s="18"/>
      <c r="G65" s="18"/>
      <c r="H65" s="18"/>
      <c r="I65" s="19"/>
      <c r="J65" s="14" t="s">
        <v>133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6"/>
      <c r="BI65" s="23" t="s">
        <v>81</v>
      </c>
      <c r="BJ65" s="24"/>
      <c r="BK65" s="24"/>
      <c r="BL65" s="24"/>
      <c r="BM65" s="24"/>
      <c r="BN65" s="24"/>
      <c r="BO65" s="24"/>
      <c r="BP65" s="24"/>
      <c r="BQ65" s="24"/>
      <c r="BR65" s="24"/>
      <c r="BS65" s="25"/>
      <c r="BT65" s="71">
        <v>733.55</v>
      </c>
      <c r="BU65" s="72"/>
      <c r="BV65" s="72"/>
      <c r="BW65" s="72"/>
      <c r="BX65" s="72"/>
      <c r="BY65" s="72"/>
      <c r="BZ65" s="72"/>
      <c r="CA65" s="72"/>
      <c r="CB65" s="72"/>
      <c r="CC65" s="73"/>
      <c r="CD65" s="71">
        <v>743.7135</v>
      </c>
      <c r="CE65" s="72"/>
      <c r="CF65" s="72"/>
      <c r="CG65" s="72"/>
      <c r="CH65" s="72"/>
      <c r="CI65" s="72"/>
      <c r="CJ65" s="72"/>
      <c r="CK65" s="72"/>
      <c r="CL65" s="72"/>
      <c r="CM65" s="73"/>
      <c r="CN65" s="9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7"/>
    </row>
    <row r="66" spans="1:108" s="6" customFormat="1" ht="15" customHeight="1">
      <c r="A66" s="17" t="s">
        <v>82</v>
      </c>
      <c r="B66" s="18"/>
      <c r="C66" s="18"/>
      <c r="D66" s="18"/>
      <c r="E66" s="18"/>
      <c r="F66" s="18"/>
      <c r="G66" s="18"/>
      <c r="H66" s="18"/>
      <c r="I66" s="19"/>
      <c r="J66" s="5"/>
      <c r="K66" s="50" t="s">
        <v>83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7"/>
      <c r="BI66" s="23" t="s">
        <v>64</v>
      </c>
      <c r="BJ66" s="24"/>
      <c r="BK66" s="24"/>
      <c r="BL66" s="24"/>
      <c r="BM66" s="24"/>
      <c r="BN66" s="24"/>
      <c r="BO66" s="24"/>
      <c r="BP66" s="24"/>
      <c r="BQ66" s="24"/>
      <c r="BR66" s="24"/>
      <c r="BS66" s="25"/>
      <c r="BT66" s="23">
        <v>65</v>
      </c>
      <c r="BU66" s="24"/>
      <c r="BV66" s="24"/>
      <c r="BW66" s="24"/>
      <c r="BX66" s="24"/>
      <c r="BY66" s="24"/>
      <c r="BZ66" s="24"/>
      <c r="CA66" s="24"/>
      <c r="CB66" s="24"/>
      <c r="CC66" s="25"/>
      <c r="CD66" s="23">
        <v>64</v>
      </c>
      <c r="CE66" s="24"/>
      <c r="CF66" s="24"/>
      <c r="CG66" s="24"/>
      <c r="CH66" s="24"/>
      <c r="CI66" s="24"/>
      <c r="CJ66" s="24"/>
      <c r="CK66" s="24"/>
      <c r="CL66" s="24"/>
      <c r="CM66" s="25"/>
      <c r="CN66" s="14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6"/>
    </row>
    <row r="67" spans="1:108" s="6" customFormat="1" ht="30" customHeight="1">
      <c r="A67" s="17" t="s">
        <v>84</v>
      </c>
      <c r="B67" s="18"/>
      <c r="C67" s="18"/>
      <c r="D67" s="18"/>
      <c r="E67" s="18"/>
      <c r="F67" s="18"/>
      <c r="G67" s="18"/>
      <c r="H67" s="18"/>
      <c r="I67" s="19"/>
      <c r="J67" s="5"/>
      <c r="K67" s="50" t="s">
        <v>85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7"/>
      <c r="BI67" s="23" t="s">
        <v>4</v>
      </c>
      <c r="BJ67" s="24"/>
      <c r="BK67" s="24"/>
      <c r="BL67" s="24"/>
      <c r="BM67" s="24"/>
      <c r="BN67" s="24"/>
      <c r="BO67" s="24"/>
      <c r="BP67" s="24"/>
      <c r="BQ67" s="24"/>
      <c r="BR67" s="24"/>
      <c r="BS67" s="25"/>
      <c r="BT67" s="23"/>
      <c r="BU67" s="24"/>
      <c r="BV67" s="24"/>
      <c r="BW67" s="24"/>
      <c r="BX67" s="24"/>
      <c r="BY67" s="24"/>
      <c r="BZ67" s="24"/>
      <c r="CA67" s="24"/>
      <c r="CB67" s="24"/>
      <c r="CC67" s="25"/>
      <c r="CD67" s="23">
        <v>9932</v>
      </c>
      <c r="CE67" s="24"/>
      <c r="CF67" s="24"/>
      <c r="CG67" s="24"/>
      <c r="CH67" s="24"/>
      <c r="CI67" s="24"/>
      <c r="CJ67" s="24"/>
      <c r="CK67" s="24"/>
      <c r="CL67" s="24"/>
      <c r="CM67" s="25"/>
      <c r="CN67" s="14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6"/>
    </row>
    <row r="68" spans="1:108" s="6" customFormat="1" ht="30" customHeight="1">
      <c r="A68" s="17" t="s">
        <v>86</v>
      </c>
      <c r="B68" s="18"/>
      <c r="C68" s="18"/>
      <c r="D68" s="18"/>
      <c r="E68" s="18"/>
      <c r="F68" s="18"/>
      <c r="G68" s="18"/>
      <c r="H68" s="18"/>
      <c r="I68" s="19"/>
      <c r="J68" s="5"/>
      <c r="K68" s="50" t="s">
        <v>87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7"/>
      <c r="BI68" s="23" t="s">
        <v>4</v>
      </c>
      <c r="BJ68" s="24"/>
      <c r="BK68" s="24"/>
      <c r="BL68" s="24"/>
      <c r="BM68" s="24"/>
      <c r="BN68" s="24"/>
      <c r="BO68" s="24"/>
      <c r="BP68" s="24"/>
      <c r="BQ68" s="24"/>
      <c r="BR68" s="24"/>
      <c r="BS68" s="25"/>
      <c r="BT68" s="23"/>
      <c r="BU68" s="24"/>
      <c r="BV68" s="24"/>
      <c r="BW68" s="24"/>
      <c r="BX68" s="24"/>
      <c r="BY68" s="24"/>
      <c r="BZ68" s="24"/>
      <c r="CA68" s="24"/>
      <c r="CB68" s="24"/>
      <c r="CC68" s="25"/>
      <c r="CD68" s="23">
        <v>8165</v>
      </c>
      <c r="CE68" s="24"/>
      <c r="CF68" s="24"/>
      <c r="CG68" s="24"/>
      <c r="CH68" s="24"/>
      <c r="CI68" s="24"/>
      <c r="CJ68" s="24"/>
      <c r="CK68" s="24"/>
      <c r="CL68" s="24"/>
      <c r="CM68" s="25"/>
      <c r="CN68" s="14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</row>
    <row r="69" spans="1:108" s="6" customFormat="1" ht="45" customHeight="1">
      <c r="A69" s="17" t="s">
        <v>88</v>
      </c>
      <c r="B69" s="18"/>
      <c r="C69" s="18"/>
      <c r="D69" s="18"/>
      <c r="E69" s="18"/>
      <c r="F69" s="18"/>
      <c r="G69" s="18"/>
      <c r="H69" s="18"/>
      <c r="I69" s="19"/>
      <c r="J69" s="5"/>
      <c r="K69" s="50" t="s">
        <v>89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7"/>
      <c r="BI69" s="23" t="s">
        <v>64</v>
      </c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68">
        <v>10.96</v>
      </c>
      <c r="BU69" s="69"/>
      <c r="BV69" s="69"/>
      <c r="BW69" s="69"/>
      <c r="BX69" s="69"/>
      <c r="BY69" s="69"/>
      <c r="BZ69" s="69"/>
      <c r="CA69" s="69"/>
      <c r="CB69" s="69"/>
      <c r="CC69" s="70"/>
      <c r="CD69" s="23" t="s">
        <v>37</v>
      </c>
      <c r="CE69" s="24"/>
      <c r="CF69" s="24"/>
      <c r="CG69" s="24"/>
      <c r="CH69" s="24"/>
      <c r="CI69" s="24"/>
      <c r="CJ69" s="24"/>
      <c r="CK69" s="24"/>
      <c r="CL69" s="24"/>
      <c r="CM69" s="25"/>
      <c r="CN69" s="40" t="s">
        <v>37</v>
      </c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1" s="1" customFormat="1" ht="12.75">
      <c r="G71" s="1" t="s">
        <v>17</v>
      </c>
    </row>
    <row r="72" spans="1:108" s="1" customFormat="1" ht="68.25" customHeight="1">
      <c r="A72" s="66" t="s">
        <v>90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</row>
    <row r="73" spans="1:108" s="1" customFormat="1" ht="25.5" customHeight="1">
      <c r="A73" s="66" t="s">
        <v>91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</row>
    <row r="74" spans="1:108" s="1" customFormat="1" ht="25.5" customHeight="1">
      <c r="A74" s="66" t="s">
        <v>116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</row>
    <row r="75" spans="1:108" s="1" customFormat="1" ht="25.5" customHeight="1">
      <c r="A75" s="66" t="s">
        <v>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</row>
    <row r="76" spans="1:108" s="1" customFormat="1" ht="25.5" customHeight="1">
      <c r="A76" s="66" t="s">
        <v>93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</row>
    <row r="77" ht="3" customHeight="1"/>
  </sheetData>
  <sheetProtection/>
  <mergeCells count="338">
    <mergeCell ref="A60:I60"/>
    <mergeCell ref="J60:BH60"/>
    <mergeCell ref="BI60:BR60"/>
    <mergeCell ref="CD60:CM60"/>
    <mergeCell ref="BT60:CC60"/>
    <mergeCell ref="A65:I65"/>
    <mergeCell ref="J65:BH65"/>
    <mergeCell ref="BI65:BS65"/>
    <mergeCell ref="BT65:CC65"/>
    <mergeCell ref="CD65:CM65"/>
    <mergeCell ref="A48:I48"/>
    <mergeCell ref="K48:BG48"/>
    <mergeCell ref="BI48:BS48"/>
    <mergeCell ref="BT48:CC48"/>
    <mergeCell ref="BI43:BS43"/>
    <mergeCell ref="BT43:CC43"/>
    <mergeCell ref="A45:I45"/>
    <mergeCell ref="K45:BG45"/>
    <mergeCell ref="BI45:BS45"/>
    <mergeCell ref="BT45:CC45"/>
    <mergeCell ref="CD41:CM41"/>
    <mergeCell ref="CN41:DD41"/>
    <mergeCell ref="CD42:CM42"/>
    <mergeCell ref="CN42:DD42"/>
    <mergeCell ref="CD48:CM48"/>
    <mergeCell ref="CN48:DD48"/>
    <mergeCell ref="CD43:CM43"/>
    <mergeCell ref="CN43:DD43"/>
    <mergeCell ref="CD44:CM44"/>
    <mergeCell ref="CN44:DD44"/>
    <mergeCell ref="A42:I42"/>
    <mergeCell ref="K42:BG42"/>
    <mergeCell ref="BI42:BS42"/>
    <mergeCell ref="BT42:CC42"/>
    <mergeCell ref="A43:I43"/>
    <mergeCell ref="K43:BG43"/>
    <mergeCell ref="A34:I34"/>
    <mergeCell ref="K34:BG34"/>
    <mergeCell ref="A41:I41"/>
    <mergeCell ref="K41:BG41"/>
    <mergeCell ref="BI41:BS41"/>
    <mergeCell ref="BT41:CC41"/>
    <mergeCell ref="A35:I35"/>
    <mergeCell ref="K35:BG35"/>
    <mergeCell ref="BI35:BS35"/>
    <mergeCell ref="BT35:CC35"/>
    <mergeCell ref="CD35:CM35"/>
    <mergeCell ref="CN35:DD35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4:CM64"/>
    <mergeCell ref="CN64:DD64"/>
    <mergeCell ref="CD66:CM66"/>
    <mergeCell ref="CN66:DD66"/>
    <mergeCell ref="CD68:CM68"/>
    <mergeCell ref="CN68:DD68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CD59:CM59"/>
    <mergeCell ref="CN59:DD59"/>
    <mergeCell ref="CD61:CM61"/>
    <mergeCell ref="CN61:DD61"/>
    <mergeCell ref="CD63:CM63"/>
    <mergeCell ref="CN63:DD63"/>
    <mergeCell ref="A59:I59"/>
    <mergeCell ref="K59:BG59"/>
    <mergeCell ref="BI59:BS59"/>
    <mergeCell ref="BT59:CC59"/>
    <mergeCell ref="CD62:CM62"/>
    <mergeCell ref="CN62:DD62"/>
    <mergeCell ref="A61:I61"/>
    <mergeCell ref="K61:BG61"/>
    <mergeCell ref="BI61:BS61"/>
    <mergeCell ref="BT61:CC61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CD51:CM51"/>
    <mergeCell ref="CN51:DD51"/>
    <mergeCell ref="A50:I50"/>
    <mergeCell ref="K50:BG50"/>
    <mergeCell ref="BI46:BS46"/>
    <mergeCell ref="BT46:CC46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CD46:CM46"/>
    <mergeCell ref="CN46:DD46"/>
    <mergeCell ref="CD49:CM49"/>
    <mergeCell ref="CN49:DD49"/>
    <mergeCell ref="A46:I46"/>
    <mergeCell ref="K46:BG46"/>
    <mergeCell ref="A47:I47"/>
    <mergeCell ref="K47:BG47"/>
    <mergeCell ref="BI47:BS47"/>
    <mergeCell ref="BT47:CC47"/>
    <mergeCell ref="A38:I38"/>
    <mergeCell ref="K38:BG38"/>
    <mergeCell ref="CD45:CM45"/>
    <mergeCell ref="CN45:DD45"/>
    <mergeCell ref="CD47:CM47"/>
    <mergeCell ref="CN47:DD47"/>
    <mergeCell ref="A44:I44"/>
    <mergeCell ref="K44:BG44"/>
    <mergeCell ref="BI44:BS44"/>
    <mergeCell ref="BT44:CC44"/>
    <mergeCell ref="CD39:CM39"/>
    <mergeCell ref="CN39:DD39"/>
    <mergeCell ref="A40:I40"/>
    <mergeCell ref="K40:BG40"/>
    <mergeCell ref="BI40:BS40"/>
    <mergeCell ref="BT40:CC40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BI34:BS34"/>
    <mergeCell ref="BT34:CC34"/>
    <mergeCell ref="CD29:CM29"/>
    <mergeCell ref="CN29:DD29"/>
    <mergeCell ref="CD30:CM30"/>
    <mergeCell ref="CN30:DD30"/>
    <mergeCell ref="CD34:CM34"/>
    <mergeCell ref="CN34:DD34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J31:BH31"/>
    <mergeCell ref="BI31:BS31"/>
    <mergeCell ref="BT31:CC31"/>
    <mergeCell ref="CD31:CM31"/>
    <mergeCell ref="CN31:DD31"/>
    <mergeCell ref="A32:I32"/>
    <mergeCell ref="J32:BH32"/>
    <mergeCell ref="BI32:BS32"/>
    <mergeCell ref="BT32:CC32"/>
    <mergeCell ref="CD32:CM32"/>
    <mergeCell ref="CN32:DD32"/>
    <mergeCell ref="CD33:CM33"/>
    <mergeCell ref="CN33:DD33"/>
    <mergeCell ref="A33:I33"/>
    <mergeCell ref="J33:BH33"/>
    <mergeCell ref="BI33:BS33"/>
    <mergeCell ref="BT33:CC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2018-03-26T00:54:30Z</cp:lastPrinted>
  <dcterms:created xsi:type="dcterms:W3CDTF">2010-05-19T10:50:44Z</dcterms:created>
  <dcterms:modified xsi:type="dcterms:W3CDTF">2018-06-20T03:38:45Z</dcterms:modified>
  <cp:category/>
  <cp:version/>
  <cp:contentType/>
  <cp:contentStatus/>
</cp:coreProperties>
</file>