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930" windowWidth="19440" windowHeight="6750" activeTab="0"/>
  </bookViews>
  <sheets>
    <sheet name="прил.1" sheetId="1" r:id="rId1"/>
    <sheet name="прил. 2" sheetId="2" r:id="rId2"/>
    <sheet name="прил.3" sheetId="3" r:id="rId3"/>
  </sheets>
  <definedNames>
    <definedName name="_xlnm.Print_Area" localSheetId="1">'прил. 2'!$A$1:$O$32</definedName>
    <definedName name="_xlnm.Print_Area" localSheetId="0">'прил.1'!$A$1:$R$216</definedName>
    <definedName name="_xlnm.Print_Area" localSheetId="2">'прил.3'!$A$1:$N$39</definedName>
  </definedNames>
  <calcPr fullCalcOnLoad="1"/>
</workbook>
</file>

<file path=xl/sharedStrings.xml><?xml version="1.0" encoding="utf-8"?>
<sst xmlns="http://schemas.openxmlformats.org/spreadsheetml/2006/main" count="371" uniqueCount="147">
  <si>
    <t>N п/п</t>
  </si>
  <si>
    <t>Показатели</t>
  </si>
  <si>
    <t>1.</t>
  </si>
  <si>
    <t>Расходы по выполнению мероприятий по технологическому присоединению, всего</t>
  </si>
  <si>
    <t>1.1.</t>
  </si>
  <si>
    <t>Вспомогательные материалы</t>
  </si>
  <si>
    <t>1.2.</t>
  </si>
  <si>
    <t>Энергия на хозяйственные нужды</t>
  </si>
  <si>
    <t>1.3.</t>
  </si>
  <si>
    <t>Оплата труда ППП</t>
  </si>
  <si>
    <t>1.4.</t>
  </si>
  <si>
    <t>Отчисления на страховые взносы</t>
  </si>
  <si>
    <t>1.5.</t>
  </si>
  <si>
    <t>Прочие расходы, всего, в том числе:</t>
  </si>
  <si>
    <t>1.5.1.</t>
  </si>
  <si>
    <t>- работы и услуги производственного характера</t>
  </si>
  <si>
    <t>1.5.2.</t>
  </si>
  <si>
    <t>- налоги и сборы, уменьшающие налогооблагаемую базу на прибыль организаций, всего</t>
  </si>
  <si>
    <t>1.5.3.</t>
  </si>
  <si>
    <t>- работы и услуги непроизводственного характера, в т.ч.:</t>
  </si>
  <si>
    <t>1.5.3.1.</t>
  </si>
  <si>
    <t>услуги связи</t>
  </si>
  <si>
    <t>1.5.3.2.</t>
  </si>
  <si>
    <t>расходы на охрану и пожарную безопасность</t>
  </si>
  <si>
    <t>1.5.3.3.</t>
  </si>
  <si>
    <t>расходы на информационное обслуживание, иные услуги, связанные с деятельностью по технологическому присоединению</t>
  </si>
  <si>
    <t>1.5.3.4.</t>
  </si>
  <si>
    <t>плата за аренду имущества</t>
  </si>
  <si>
    <t>1.5.3.5.</t>
  </si>
  <si>
    <t>другие прочие расходы, связанные с производством и реализацией</t>
  </si>
  <si>
    <t>1.6.</t>
  </si>
  <si>
    <t>Внереализационные расходы, всего</t>
  </si>
  <si>
    <t>1.6.1.</t>
  </si>
  <si>
    <t>- расходы на услуги банков</t>
  </si>
  <si>
    <t>1.6.2.</t>
  </si>
  <si>
    <t>- % за пользование кредитом</t>
  </si>
  <si>
    <t>1.6.3.</t>
  </si>
  <si>
    <t>- прочие обоснованные расходы</t>
  </si>
  <si>
    <t>1.6.4.</t>
  </si>
  <si>
    <t>- денежные выплаты социального характера (по Коллективному договору)</t>
  </si>
  <si>
    <t>Проверка сетевой организацией выполнения Заявителем ТУ</t>
  </si>
  <si>
    <t>Наименование мероприятий</t>
  </si>
  <si>
    <t>Информация для расчета стандартизированной тарифной ставки С1</t>
  </si>
  <si>
    <t>Объем максимальной мощности (кВт)</t>
  </si>
  <si>
    <t>Расходы на одно присоединение (руб. на одно ТП)</t>
  </si>
  <si>
    <t>Подготовка и выдача сетевой организацией технических условий Заявителю (ТУ)</t>
  </si>
  <si>
    <t>2.</t>
  </si>
  <si>
    <t>Количество технологических присоединений, шт.</t>
  </si>
  <si>
    <t>тыс.руб.</t>
  </si>
  <si>
    <t>Пропускная способность, кВт</t>
  </si>
  <si>
    <t>Расходы на строительство, тыс.руб</t>
  </si>
  <si>
    <t>до 25 кВА</t>
  </si>
  <si>
    <t>25-100 кВА</t>
  </si>
  <si>
    <t>100-250 кВА</t>
  </si>
  <si>
    <t>Объем строительства, шт.</t>
  </si>
  <si>
    <t>ТИП</t>
  </si>
  <si>
    <t>Однотрансформаторные</t>
  </si>
  <si>
    <t>Двухтрансформаторные и более</t>
  </si>
  <si>
    <t>до 50 вкл.</t>
  </si>
  <si>
    <t>50 - 100</t>
  </si>
  <si>
    <t>100 - 200</t>
  </si>
  <si>
    <t>200-500</t>
  </si>
  <si>
    <t>500-800</t>
  </si>
  <si>
    <t>сталеалюминиевый</t>
  </si>
  <si>
    <t>аллюминевый</t>
  </si>
  <si>
    <t>изолированный</t>
  </si>
  <si>
    <t>неизолированный</t>
  </si>
  <si>
    <t>свыше 800</t>
  </si>
  <si>
    <t>Протяженность, м.</t>
  </si>
  <si>
    <t>тип н/п</t>
  </si>
  <si>
    <t>Способ прокладки КЛ</t>
  </si>
  <si>
    <t xml:space="preserve"> тип кабеля</t>
  </si>
  <si>
    <t>материал изоляции</t>
  </si>
  <si>
    <t>территории городских населенных пунктов</t>
  </si>
  <si>
    <t>в траншеях</t>
  </si>
  <si>
    <t>одножильный</t>
  </si>
  <si>
    <t>резиновая и пластмассовая изоляция</t>
  </si>
  <si>
    <t>бумажная изоляция</t>
  </si>
  <si>
    <t xml:space="preserve">многожильный </t>
  </si>
  <si>
    <t>территории, не относящиеся к территориям городских населенных пунктов</t>
  </si>
  <si>
    <t>Материал опоры</t>
  </si>
  <si>
    <t>тип провода</t>
  </si>
  <si>
    <t>материал провода</t>
  </si>
  <si>
    <t>железобетонные опоры</t>
  </si>
  <si>
    <t>С5. Строительство трансформаторных подстанций (ТП), за исключением распределительных трансформаторных подстанций (РТП), с уровнем напряжения до 35 кВ</t>
  </si>
  <si>
    <t>С7. Строительство центров питания, подстанций уровнем напряжения 35 кВ и выше (ПС)</t>
  </si>
  <si>
    <t>Трансформаторная мощность, кВА</t>
  </si>
  <si>
    <t>ПС - 35 кВ</t>
  </si>
  <si>
    <t xml:space="preserve">ПС - 110 кВ и выше </t>
  </si>
  <si>
    <t>Тип ТПП</t>
  </si>
  <si>
    <t>постоянная схема электроснабжения</t>
  </si>
  <si>
    <t>С2. Строительство воздушных линий</t>
  </si>
  <si>
    <t>С3. Строительство кабельных линий</t>
  </si>
  <si>
    <t>временная схема электроснабжения, в том числе для обеспечения электрической энергией передвижных энергопринимающих устройств с максимальной мощностью до 150 кВт включительно (с учетом мощности ранее присоединенных в данной точке присоединения энергоприним</t>
  </si>
  <si>
    <t>алюминевый</t>
  </si>
  <si>
    <t>СИП (самонесущий изолированый провод)</t>
  </si>
  <si>
    <t>Количество присоединений,шт</t>
  </si>
  <si>
    <t>деревянные с ж/б пасынками</t>
  </si>
  <si>
    <t>Приложение №1</t>
  </si>
  <si>
    <t>Уровень напряжения, кВ</t>
  </si>
  <si>
    <t>Максимальная мощность, кВт</t>
  </si>
  <si>
    <t>прямого включения</t>
  </si>
  <si>
    <t>полукосвенного включения</t>
  </si>
  <si>
    <t>косвенного включения</t>
  </si>
  <si>
    <t>к Методическим указаниям по определению</t>
  </si>
  <si>
    <t>размера платы за технологическое присоединение</t>
  </si>
  <si>
    <t>к электрическим сетям</t>
  </si>
  <si>
    <t>Директор МУППЭС</t>
  </si>
  <si>
    <t>А.Ю.Максимов</t>
  </si>
  <si>
    <t>Ведущий экономист</t>
  </si>
  <si>
    <t>О.В.Коноплянко</t>
  </si>
  <si>
    <t xml:space="preserve">                                    ВЛ 6-10 кВ</t>
  </si>
  <si>
    <t>С8. Обеспечение средствами коммерческого учета электрической энергии (мощности)</t>
  </si>
  <si>
    <t>Средство коммерческого учета электрической энергии (мощности)</t>
  </si>
  <si>
    <t>однофазный</t>
  </si>
  <si>
    <t>трехфазный</t>
  </si>
  <si>
    <t>Расходы на выполнение мероприятий по технологическому присоединению, предусмотренных подпунктами "а" и "в" пункта 16 Методических указаний</t>
  </si>
  <si>
    <t xml:space="preserve">                                          ВЛ 0,4 кВ</t>
  </si>
  <si>
    <t xml:space="preserve">                                      КЛ 0,4 кВ</t>
  </si>
  <si>
    <r>
      <t>Расходы на строительство введенных в эксплуатацию объектов электросетевого хозяйства для целей технологического присоединения и для целей реализации иных мероприятий инвестиционной программы территориальной сетевой организации, а также на обеспечение средствами коммерческого учета электрической энергии (мощности)  для</t>
    </r>
    <r>
      <rPr>
        <b/>
        <u val="single"/>
        <sz val="14"/>
        <rFont val="Times New Roman"/>
        <family val="1"/>
      </rPr>
      <t xml:space="preserve"> территорий городских населенных пунктов</t>
    </r>
  </si>
  <si>
    <t>250-400 кВА</t>
  </si>
  <si>
    <t>420-1000 кВА</t>
  </si>
  <si>
    <t>свыше 1000 кВА</t>
  </si>
  <si>
    <t>Приложение №2</t>
  </si>
  <si>
    <t>Приложение №3</t>
  </si>
  <si>
    <t>временная схема электроснабжения, в том числе для обеспечения электрической энергией передвижных энергопринимающих устройств с максимальной мощностью до 150 кВт включительно</t>
  </si>
  <si>
    <t>Расчет фактических расходов на выполнение мероприятий по технологическому присоединению, предусмотренных подпунктами «а» и «в» пункта 16 Методических указаний</t>
  </si>
  <si>
    <t>Расходы по каждому мероприятию (руб.)</t>
  </si>
  <si>
    <r>
      <t>сечение провода, мм</t>
    </r>
    <r>
      <rPr>
        <b/>
        <vertAlign val="superscript"/>
        <sz val="11"/>
        <rFont val="Times New Roman"/>
        <family val="1"/>
      </rPr>
      <t>2</t>
    </r>
  </si>
  <si>
    <t>-</t>
  </si>
  <si>
    <t>исп.Девочкина Татьяна Александровна</t>
  </si>
  <si>
    <t>тел.8-4217-549652</t>
  </si>
  <si>
    <t>Протяженность, м</t>
  </si>
  <si>
    <t>Расходы на строительство объекта,                               тыс. руб.</t>
  </si>
  <si>
    <t>количество кабелей в траншее</t>
  </si>
  <si>
    <t>200 - 250</t>
  </si>
  <si>
    <t>250 - 300</t>
  </si>
  <si>
    <t>300 - 400</t>
  </si>
  <si>
    <t>400 - 500</t>
  </si>
  <si>
    <t>400-1000 кВА</t>
  </si>
  <si>
    <t>Вид ТП</t>
  </si>
  <si>
    <t>С6. Строительство распределительных трансформаторных подстанций (РТП)с уровнем напряжения до 35 кВ</t>
  </si>
  <si>
    <t>количество цепей (одноцепная, двухцепная)</t>
  </si>
  <si>
    <t>Тип ТП( столбового/маячкового, шкафного/киоскового, блочного)</t>
  </si>
  <si>
    <r>
      <t xml:space="preserve">Организация: </t>
    </r>
    <r>
      <rPr>
        <b/>
        <u val="single"/>
        <sz val="14"/>
        <color indexed="8"/>
        <rFont val="Times New Roman"/>
        <family val="1"/>
      </rPr>
      <t>Муниципальное унитарное производственое предприятие электрических сетей</t>
    </r>
  </si>
  <si>
    <r>
      <t xml:space="preserve">Организация: </t>
    </r>
    <r>
      <rPr>
        <u val="single"/>
        <sz val="14"/>
        <color indexed="8"/>
        <rFont val="Times New Roman"/>
        <family val="1"/>
      </rPr>
      <t>Муниципальное унитарное производственое предприятие электрических сетей</t>
    </r>
  </si>
  <si>
    <t>Директор МУ ППЭС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</si>
</sst>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_-* #,##0_р_._-;\-* #,##0_р_._-;_-* &quot;-&quot;??_р_._-;_-@_-"/>
    <numFmt numFmtId="174" formatCode="0.0"/>
    <numFmt numFmtId="175" formatCode="#,##0.0"/>
    <numFmt numFmtId="176" formatCode="0.000"/>
    <numFmt numFmtId="177" formatCode="0.0000"/>
    <numFmt numFmtId="178" formatCode="0.000000"/>
    <numFmt numFmtId="179" formatCode="0.00000"/>
    <numFmt numFmtId="180" formatCode="#,##0.000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8"/>
      <color indexed="8"/>
      <name val="Times New Roman"/>
      <family val="1"/>
    </font>
    <font>
      <b/>
      <u val="single"/>
      <sz val="18"/>
      <color indexed="8"/>
      <name val="Times New Roman"/>
      <family val="1"/>
    </font>
    <font>
      <u val="single"/>
      <sz val="18"/>
      <color indexed="8"/>
      <name val="Times New Roman"/>
      <family val="1"/>
    </font>
    <font>
      <u val="single"/>
      <sz val="11"/>
      <color indexed="8"/>
      <name val="Times New Roman"/>
      <family val="1"/>
    </font>
    <font>
      <b/>
      <sz val="12"/>
      <color indexed="62"/>
      <name val="Times New Roman"/>
      <family val="1"/>
    </font>
    <font>
      <sz val="16"/>
      <color indexed="8"/>
      <name val="Times New Roman"/>
      <family val="1"/>
    </font>
    <font>
      <sz val="16"/>
      <color indexed="8"/>
      <name val="Calibri"/>
      <family val="2"/>
    </font>
    <font>
      <sz val="14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sz val="14"/>
      <color indexed="10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9"/>
      <color indexed="8"/>
      <name val="Times New Roman"/>
      <family val="1"/>
    </font>
    <font>
      <b/>
      <u val="single"/>
      <sz val="14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vertAlign val="superscript"/>
      <sz val="11"/>
      <name val="Times New Roman"/>
      <family val="1"/>
    </font>
    <font>
      <sz val="14"/>
      <color indexed="8"/>
      <name val="Calibri"/>
      <family val="2"/>
    </font>
    <font>
      <b/>
      <u val="single"/>
      <sz val="14"/>
      <color indexed="8"/>
      <name val="Times New Roman"/>
      <family val="1"/>
    </font>
    <font>
      <u val="single"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9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/>
      <right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 style="medium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/>
      <right/>
      <top style="thin"/>
      <bottom style="thin"/>
    </border>
    <border>
      <left/>
      <right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/>
      <right style="medium"/>
      <top>
        <color indexed="63"/>
      </top>
      <bottom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423"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vertical="center"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2" fillId="34" borderId="0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/>
    </xf>
    <xf numFmtId="0" fontId="3" fillId="34" borderId="0" xfId="0" applyFont="1" applyFill="1" applyBorder="1" applyAlignment="1">
      <alignment vertical="center" textRotation="90" wrapText="1"/>
    </xf>
    <xf numFmtId="0" fontId="2" fillId="34" borderId="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/>
    </xf>
    <xf numFmtId="0" fontId="3" fillId="34" borderId="10" xfId="0" applyFont="1" applyFill="1" applyBorder="1" applyAlignment="1">
      <alignment wrapText="1"/>
    </xf>
    <xf numFmtId="0" fontId="13" fillId="34" borderId="10" xfId="0" applyFont="1" applyFill="1" applyBorder="1" applyAlignment="1">
      <alignment/>
    </xf>
    <xf numFmtId="0" fontId="15" fillId="34" borderId="0" xfId="0" applyFont="1" applyFill="1" applyBorder="1" applyAlignment="1">
      <alignment horizontal="center" vertical="top" wrapText="1"/>
    </xf>
    <xf numFmtId="0" fontId="9" fillId="34" borderId="0" xfId="0" applyFont="1" applyFill="1" applyBorder="1" applyAlignment="1">
      <alignment horizontal="center" vertical="center" wrapText="1"/>
    </xf>
    <xf numFmtId="0" fontId="4" fillId="34" borderId="0" xfId="0" applyFont="1" applyFill="1" applyAlignment="1">
      <alignment horizontal="center"/>
    </xf>
    <xf numFmtId="0" fontId="13" fillId="34" borderId="0" xfId="0" applyFont="1" applyFill="1" applyBorder="1" applyAlignment="1">
      <alignment vertical="center"/>
    </xf>
    <xf numFmtId="0" fontId="3" fillId="34" borderId="0" xfId="0" applyFont="1" applyFill="1" applyBorder="1" applyAlignment="1">
      <alignment vertical="center"/>
    </xf>
    <xf numFmtId="0" fontId="4" fillId="34" borderId="0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top" wrapText="1"/>
    </xf>
    <xf numFmtId="0" fontId="13" fillId="34" borderId="10" xfId="0" applyFont="1" applyFill="1" applyBorder="1" applyAlignment="1">
      <alignment horizontal="right"/>
    </xf>
    <xf numFmtId="0" fontId="66" fillId="34" borderId="10" xfId="0" applyFont="1" applyFill="1" applyBorder="1" applyAlignment="1">
      <alignment/>
    </xf>
    <xf numFmtId="0" fontId="66" fillId="34" borderId="10" xfId="0" applyFont="1" applyFill="1" applyBorder="1" applyAlignment="1">
      <alignment horizontal="center"/>
    </xf>
    <xf numFmtId="1" fontId="66" fillId="34" borderId="10" xfId="0" applyNumberFormat="1" applyFont="1" applyFill="1" applyBorder="1" applyAlignment="1">
      <alignment horizontal="right"/>
    </xf>
    <xf numFmtId="1" fontId="66" fillId="34" borderId="10" xfId="0" applyNumberFormat="1" applyFont="1" applyFill="1" applyBorder="1" applyAlignment="1">
      <alignment horizontal="center"/>
    </xf>
    <xf numFmtId="1" fontId="3" fillId="0" borderId="0" xfId="0" applyNumberFormat="1" applyFont="1" applyAlignment="1">
      <alignment/>
    </xf>
    <xf numFmtId="0" fontId="67" fillId="0" borderId="0" xfId="0" applyFont="1" applyAlignment="1">
      <alignment/>
    </xf>
    <xf numFmtId="0" fontId="67" fillId="0" borderId="0" xfId="0" applyFont="1" applyAlignment="1">
      <alignment/>
    </xf>
    <xf numFmtId="0" fontId="12" fillId="34" borderId="0" xfId="0" applyFont="1" applyFill="1" applyBorder="1" applyAlignment="1">
      <alignment horizontal="center" vertical="center" wrapText="1"/>
    </xf>
    <xf numFmtId="0" fontId="13" fillId="34" borderId="0" xfId="0" applyFont="1" applyFill="1" applyBorder="1" applyAlignment="1">
      <alignment/>
    </xf>
    <xf numFmtId="0" fontId="13" fillId="34" borderId="0" xfId="0" applyFont="1" applyFill="1" applyBorder="1" applyAlignment="1">
      <alignment horizontal="center"/>
    </xf>
    <xf numFmtId="0" fontId="66" fillId="34" borderId="0" xfId="0" applyFont="1" applyFill="1" applyBorder="1" applyAlignment="1">
      <alignment horizontal="center"/>
    </xf>
    <xf numFmtId="0" fontId="66" fillId="34" borderId="0" xfId="0" applyFont="1" applyFill="1" applyBorder="1" applyAlignment="1">
      <alignment/>
    </xf>
    <xf numFmtId="1" fontId="66" fillId="34" borderId="0" xfId="0" applyNumberFormat="1" applyFont="1" applyFill="1" applyBorder="1" applyAlignment="1">
      <alignment horizontal="center"/>
    </xf>
    <xf numFmtId="0" fontId="0" fillId="34" borderId="0" xfId="0" applyFill="1" applyBorder="1" applyAlignment="1">
      <alignment/>
    </xf>
    <xf numFmtId="0" fontId="2" fillId="0" borderId="0" xfId="0" applyFont="1" applyBorder="1" applyAlignment="1">
      <alignment/>
    </xf>
    <xf numFmtId="0" fontId="12" fillId="34" borderId="0" xfId="0" applyFont="1" applyFill="1" applyBorder="1" applyAlignment="1">
      <alignment horizontal="center" vertical="top" wrapText="1"/>
    </xf>
    <xf numFmtId="0" fontId="12" fillId="34" borderId="0" xfId="0" applyFont="1" applyFill="1" applyBorder="1" applyAlignment="1">
      <alignment vertical="top" wrapText="1"/>
    </xf>
    <xf numFmtId="0" fontId="2" fillId="34" borderId="0" xfId="0" applyFont="1" applyFill="1" applyBorder="1" applyAlignment="1">
      <alignment horizontal="center" vertical="top" wrapText="1"/>
    </xf>
    <xf numFmtId="0" fontId="2" fillId="34" borderId="0" xfId="0" applyFont="1" applyFill="1" applyBorder="1" applyAlignment="1">
      <alignment vertical="top" wrapText="1"/>
    </xf>
    <xf numFmtId="0" fontId="45" fillId="34" borderId="0" xfId="0" applyFont="1" applyFill="1" applyBorder="1" applyAlignment="1">
      <alignment/>
    </xf>
    <xf numFmtId="0" fontId="3" fillId="34" borderId="16" xfId="0" applyFont="1" applyFill="1" applyBorder="1" applyAlignment="1">
      <alignment vertical="center" textRotation="90" wrapText="1"/>
    </xf>
    <xf numFmtId="0" fontId="3" fillId="34" borderId="17" xfId="0" applyFont="1" applyFill="1" applyBorder="1" applyAlignment="1">
      <alignment vertical="center" textRotation="90" wrapText="1"/>
    </xf>
    <xf numFmtId="0" fontId="3" fillId="34" borderId="16" xfId="0" applyFont="1" applyFill="1" applyBorder="1" applyAlignment="1">
      <alignment vertical="center"/>
    </xf>
    <xf numFmtId="0" fontId="3" fillId="34" borderId="16" xfId="0" applyFont="1" applyFill="1" applyBorder="1" applyAlignment="1">
      <alignment vertical="center" wrapText="1"/>
    </xf>
    <xf numFmtId="0" fontId="3" fillId="34" borderId="17" xfId="0" applyFont="1" applyFill="1" applyBorder="1" applyAlignment="1">
      <alignment vertical="center" wrapText="1"/>
    </xf>
    <xf numFmtId="0" fontId="3" fillId="34" borderId="18" xfId="0" applyFont="1" applyFill="1" applyBorder="1" applyAlignment="1">
      <alignment vertical="center" wrapText="1"/>
    </xf>
    <xf numFmtId="0" fontId="3" fillId="34" borderId="17" xfId="0" applyFont="1" applyFill="1" applyBorder="1" applyAlignment="1">
      <alignment vertical="center"/>
    </xf>
    <xf numFmtId="0" fontId="3" fillId="34" borderId="17" xfId="0" applyFont="1" applyFill="1" applyBorder="1" applyAlignment="1">
      <alignment wrapText="1"/>
    </xf>
    <xf numFmtId="0" fontId="3" fillId="34" borderId="17" xfId="0" applyFont="1" applyFill="1" applyBorder="1" applyAlignment="1">
      <alignment/>
    </xf>
    <xf numFmtId="0" fontId="17" fillId="34" borderId="0" xfId="0" applyFont="1" applyFill="1" applyBorder="1" applyAlignment="1">
      <alignment vertical="center" wrapText="1"/>
    </xf>
    <xf numFmtId="0" fontId="16" fillId="34" borderId="10" xfId="0" applyFont="1" applyFill="1" applyBorder="1" applyAlignment="1">
      <alignment/>
    </xf>
    <xf numFmtId="0" fontId="68" fillId="34" borderId="10" xfId="0" applyFont="1" applyFill="1" applyBorder="1" applyAlignment="1">
      <alignment/>
    </xf>
    <xf numFmtId="0" fontId="68" fillId="34" borderId="10" xfId="0" applyFont="1" applyFill="1" applyBorder="1" applyAlignment="1">
      <alignment horizontal="center"/>
    </xf>
    <xf numFmtId="1" fontId="68" fillId="34" borderId="10" xfId="0" applyNumberFormat="1" applyFont="1" applyFill="1" applyBorder="1" applyAlignment="1">
      <alignment horizontal="right"/>
    </xf>
    <xf numFmtId="1" fontId="68" fillId="34" borderId="10" xfId="0" applyNumberFormat="1" applyFont="1" applyFill="1" applyBorder="1" applyAlignment="1">
      <alignment horizontal="center"/>
    </xf>
    <xf numFmtId="0" fontId="16" fillId="34" borderId="10" xfId="0" applyFont="1" applyFill="1" applyBorder="1" applyAlignment="1">
      <alignment horizontal="right"/>
    </xf>
    <xf numFmtId="0" fontId="16" fillId="34" borderId="10" xfId="0" applyFont="1" applyFill="1" applyBorder="1" applyAlignment="1">
      <alignment horizontal="center"/>
    </xf>
    <xf numFmtId="0" fontId="16" fillId="34" borderId="14" xfId="0" applyFont="1" applyFill="1" applyBorder="1" applyAlignment="1">
      <alignment/>
    </xf>
    <xf numFmtId="0" fontId="16" fillId="34" borderId="17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16" fillId="0" borderId="14" xfId="0" applyFont="1" applyFill="1" applyBorder="1" applyAlignment="1">
      <alignment/>
    </xf>
    <xf numFmtId="0" fontId="14" fillId="34" borderId="10" xfId="0" applyFont="1" applyFill="1" applyBorder="1" applyAlignment="1">
      <alignment horizontal="center"/>
    </xf>
    <xf numFmtId="0" fontId="14" fillId="34" borderId="10" xfId="0" applyFont="1" applyFill="1" applyBorder="1" applyAlignment="1">
      <alignment/>
    </xf>
    <xf numFmtId="3" fontId="16" fillId="33" borderId="11" xfId="0" applyNumberFormat="1" applyFont="1" applyFill="1" applyBorder="1" applyAlignment="1">
      <alignment horizontal="center" vertical="center" wrapText="1"/>
    </xf>
    <xf numFmtId="3" fontId="16" fillId="33" borderId="10" xfId="0" applyNumberFormat="1" applyFont="1" applyFill="1" applyBorder="1" applyAlignment="1">
      <alignment horizontal="center" vertical="center" wrapText="1"/>
    </xf>
    <xf numFmtId="3" fontId="16" fillId="33" borderId="12" xfId="0" applyNumberFormat="1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vertical="center" wrapText="1"/>
    </xf>
    <xf numFmtId="0" fontId="16" fillId="0" borderId="10" xfId="0" applyFont="1" applyFill="1" applyBorder="1" applyAlignment="1">
      <alignment vertical="center" wrapText="1"/>
    </xf>
    <xf numFmtId="0" fontId="16" fillId="0" borderId="12" xfId="0" applyFont="1" applyFill="1" applyBorder="1" applyAlignment="1">
      <alignment vertical="center" wrapText="1"/>
    </xf>
    <xf numFmtId="0" fontId="16" fillId="0" borderId="12" xfId="0" applyFont="1" applyFill="1" applyBorder="1" applyAlignment="1">
      <alignment/>
    </xf>
    <xf numFmtId="0" fontId="16" fillId="33" borderId="11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center" vertical="center" wrapText="1"/>
    </xf>
    <xf numFmtId="0" fontId="16" fillId="33" borderId="12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vertical="center" wrapText="1"/>
    </xf>
    <xf numFmtId="0" fontId="16" fillId="0" borderId="14" xfId="0" applyFont="1" applyFill="1" applyBorder="1" applyAlignment="1">
      <alignment vertical="center" wrapText="1"/>
    </xf>
    <xf numFmtId="0" fontId="16" fillId="0" borderId="15" xfId="0" applyFont="1" applyFill="1" applyBorder="1" applyAlignment="1">
      <alignment/>
    </xf>
    <xf numFmtId="176" fontId="68" fillId="34" borderId="10" xfId="0" applyNumberFormat="1" applyFont="1" applyFill="1" applyBorder="1" applyAlignment="1">
      <alignment horizontal="center"/>
    </xf>
    <xf numFmtId="1" fontId="16" fillId="34" borderId="10" xfId="0" applyNumberFormat="1" applyFont="1" applyFill="1" applyBorder="1" applyAlignment="1">
      <alignment horizontal="center" vertical="center" wrapText="1"/>
    </xf>
    <xf numFmtId="3" fontId="16" fillId="34" borderId="11" xfId="0" applyNumberFormat="1" applyFont="1" applyFill="1" applyBorder="1" applyAlignment="1">
      <alignment horizontal="center" vertical="center" wrapText="1"/>
    </xf>
    <xf numFmtId="3" fontId="16" fillId="34" borderId="10" xfId="0" applyNumberFormat="1" applyFont="1" applyFill="1" applyBorder="1" applyAlignment="1">
      <alignment horizontal="center" vertical="center" wrapText="1"/>
    </xf>
    <xf numFmtId="3" fontId="16" fillId="34" borderId="10" xfId="0" applyNumberFormat="1" applyFont="1" applyFill="1" applyBorder="1" applyAlignment="1">
      <alignment horizontal="center" vertical="center"/>
    </xf>
    <xf numFmtId="3" fontId="16" fillId="34" borderId="12" xfId="0" applyNumberFormat="1" applyFont="1" applyFill="1" applyBorder="1" applyAlignment="1">
      <alignment horizontal="center" vertical="center"/>
    </xf>
    <xf numFmtId="0" fontId="66" fillId="34" borderId="10" xfId="0" applyFont="1" applyFill="1" applyBorder="1" applyAlignment="1">
      <alignment horizontal="center" vertical="center" wrapText="1"/>
    </xf>
    <xf numFmtId="0" fontId="66" fillId="34" borderId="10" xfId="0" applyFont="1" applyFill="1" applyBorder="1" applyAlignment="1">
      <alignment vertical="center" textRotation="90" wrapText="1"/>
    </xf>
    <xf numFmtId="0" fontId="66" fillId="34" borderId="10" xfId="0" applyFont="1" applyFill="1" applyBorder="1" applyAlignment="1">
      <alignment vertical="center" wrapText="1"/>
    </xf>
    <xf numFmtId="0" fontId="66" fillId="34" borderId="10" xfId="0" applyFont="1" applyFill="1" applyBorder="1" applyAlignment="1">
      <alignment vertical="top" wrapText="1"/>
    </xf>
    <xf numFmtId="0" fontId="66" fillId="34" borderId="10" xfId="0" applyFont="1" applyFill="1" applyBorder="1" applyAlignment="1">
      <alignment wrapText="1"/>
    </xf>
    <xf numFmtId="173" fontId="66" fillId="34" borderId="10" xfId="60" applyNumberFormat="1" applyFont="1" applyFill="1" applyBorder="1" applyAlignment="1">
      <alignment horizontal="center"/>
    </xf>
    <xf numFmtId="173" fontId="66" fillId="34" borderId="10" xfId="60" applyNumberFormat="1" applyFont="1" applyFill="1" applyBorder="1" applyAlignment="1">
      <alignment/>
    </xf>
    <xf numFmtId="3" fontId="68" fillId="34" borderId="10" xfId="60" applyNumberFormat="1" applyFont="1" applyFill="1" applyBorder="1" applyAlignment="1">
      <alignment horizontal="center" vertical="center"/>
    </xf>
    <xf numFmtId="3" fontId="68" fillId="34" borderId="10" xfId="0" applyNumberFormat="1" applyFont="1" applyFill="1" applyBorder="1" applyAlignment="1">
      <alignment horizontal="center" vertical="center" wrapText="1"/>
    </xf>
    <xf numFmtId="3" fontId="68" fillId="34" borderId="10" xfId="0" applyNumberFormat="1" applyFont="1" applyFill="1" applyBorder="1" applyAlignment="1">
      <alignment horizontal="center" vertical="center"/>
    </xf>
    <xf numFmtId="0" fontId="68" fillId="34" borderId="10" xfId="0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vertical="top" wrapText="1"/>
    </xf>
    <xf numFmtId="0" fontId="3" fillId="34" borderId="0" xfId="0" applyFont="1" applyFill="1" applyBorder="1" applyAlignment="1">
      <alignment wrapText="1"/>
    </xf>
    <xf numFmtId="0" fontId="3" fillId="34" borderId="14" xfId="0" applyFont="1" applyFill="1" applyBorder="1" applyAlignment="1">
      <alignment horizontal="center" vertical="center" wrapText="1"/>
    </xf>
    <xf numFmtId="0" fontId="16" fillId="34" borderId="19" xfId="0" applyFont="1" applyFill="1" applyBorder="1" applyAlignment="1">
      <alignment/>
    </xf>
    <xf numFmtId="0" fontId="16" fillId="34" borderId="19" xfId="0" applyFont="1" applyFill="1" applyBorder="1" applyAlignment="1">
      <alignment horizontal="center"/>
    </xf>
    <xf numFmtId="0" fontId="16" fillId="34" borderId="0" xfId="0" applyFont="1" applyFill="1" applyBorder="1" applyAlignment="1">
      <alignment/>
    </xf>
    <xf numFmtId="0" fontId="16" fillId="34" borderId="20" xfId="0" applyFont="1" applyFill="1" applyBorder="1" applyAlignment="1">
      <alignment/>
    </xf>
    <xf numFmtId="0" fontId="16" fillId="34" borderId="21" xfId="0" applyFont="1" applyFill="1" applyBorder="1" applyAlignment="1">
      <alignment/>
    </xf>
    <xf numFmtId="0" fontId="17" fillId="34" borderId="0" xfId="0" applyFont="1" applyFill="1" applyAlignment="1">
      <alignment/>
    </xf>
    <xf numFmtId="0" fontId="17" fillId="34" borderId="22" xfId="0" applyFont="1" applyFill="1" applyBorder="1" applyAlignment="1">
      <alignment vertical="center"/>
    </xf>
    <xf numFmtId="0" fontId="17" fillId="34" borderId="0" xfId="0" applyFont="1" applyFill="1" applyBorder="1" applyAlignment="1">
      <alignment vertical="center"/>
    </xf>
    <xf numFmtId="0" fontId="66" fillId="0" borderId="0" xfId="0" applyFont="1" applyAlignment="1">
      <alignment/>
    </xf>
    <xf numFmtId="0" fontId="18" fillId="34" borderId="0" xfId="0" applyFont="1" applyFill="1" applyBorder="1" applyAlignment="1">
      <alignment vertical="center" wrapText="1"/>
    </xf>
    <xf numFmtId="0" fontId="19" fillId="0" borderId="0" xfId="0" applyFont="1" applyAlignment="1">
      <alignment/>
    </xf>
    <xf numFmtId="0" fontId="3" fillId="34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vertical="top" wrapText="1"/>
    </xf>
    <xf numFmtId="173" fontId="68" fillId="34" borderId="10" xfId="60" applyNumberFormat="1" applyFont="1" applyFill="1" applyBorder="1" applyAlignment="1">
      <alignment horizontal="center" vertical="center"/>
    </xf>
    <xf numFmtId="0" fontId="66" fillId="34" borderId="10" xfId="0" applyFont="1" applyFill="1" applyBorder="1" applyAlignment="1">
      <alignment horizontal="center" vertical="center"/>
    </xf>
    <xf numFmtId="0" fontId="68" fillId="34" borderId="14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 wrapText="1"/>
    </xf>
    <xf numFmtId="0" fontId="13" fillId="34" borderId="14" xfId="0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center" vertical="center" wrapText="1"/>
    </xf>
    <xf numFmtId="173" fontId="68" fillId="34" borderId="17" xfId="60" applyNumberFormat="1" applyFont="1" applyFill="1" applyBorder="1" applyAlignment="1">
      <alignment horizontal="center" vertical="center"/>
    </xf>
    <xf numFmtId="0" fontId="66" fillId="34" borderId="17" xfId="0" applyFont="1" applyFill="1" applyBorder="1" applyAlignment="1">
      <alignment horizontal="center" vertical="center"/>
    </xf>
    <xf numFmtId="0" fontId="68" fillId="34" borderId="10" xfId="0" applyFont="1" applyFill="1" applyBorder="1" applyAlignment="1">
      <alignment horizontal="center" vertical="center"/>
    </xf>
    <xf numFmtId="0" fontId="13" fillId="34" borderId="10" xfId="0" applyFont="1" applyFill="1" applyBorder="1" applyAlignment="1">
      <alignment horizontal="center" vertical="center"/>
    </xf>
    <xf numFmtId="0" fontId="13" fillId="34" borderId="10" xfId="0" applyFont="1" applyFill="1" applyBorder="1" applyAlignment="1">
      <alignment vertical="center"/>
    </xf>
    <xf numFmtId="173" fontId="66" fillId="34" borderId="10" xfId="60" applyNumberFormat="1" applyFont="1" applyFill="1" applyBorder="1" applyAlignment="1">
      <alignment horizontal="center" vertical="center"/>
    </xf>
    <xf numFmtId="3" fontId="66" fillId="34" borderId="10" xfId="60" applyNumberFormat="1" applyFont="1" applyFill="1" applyBorder="1" applyAlignment="1">
      <alignment horizontal="center" vertical="center"/>
    </xf>
    <xf numFmtId="3" fontId="66" fillId="34" borderId="10" xfId="0" applyNumberFormat="1" applyFont="1" applyFill="1" applyBorder="1" applyAlignment="1">
      <alignment horizontal="center" vertical="center" wrapText="1"/>
    </xf>
    <xf numFmtId="0" fontId="66" fillId="34" borderId="10" xfId="0" applyFont="1" applyFill="1" applyBorder="1" applyAlignment="1">
      <alignment vertical="center"/>
    </xf>
    <xf numFmtId="3" fontId="66" fillId="34" borderId="10" xfId="0" applyNumberFormat="1" applyFont="1" applyFill="1" applyBorder="1" applyAlignment="1">
      <alignment horizontal="center" vertical="center"/>
    </xf>
    <xf numFmtId="0" fontId="16" fillId="34" borderId="10" xfId="0" applyFont="1" applyFill="1" applyBorder="1" applyAlignment="1">
      <alignment vertical="center"/>
    </xf>
    <xf numFmtId="0" fontId="3" fillId="34" borderId="0" xfId="0" applyFont="1" applyFill="1" applyAlignment="1">
      <alignment/>
    </xf>
    <xf numFmtId="0" fontId="3" fillId="34" borderId="0" xfId="0" applyFont="1" applyFill="1" applyAlignment="1">
      <alignment wrapText="1"/>
    </xf>
    <xf numFmtId="0" fontId="67" fillId="34" borderId="0" xfId="0" applyFont="1" applyFill="1" applyAlignment="1">
      <alignment/>
    </xf>
    <xf numFmtId="0" fontId="67" fillId="34" borderId="0" xfId="0" applyFont="1" applyFill="1" applyAlignment="1">
      <alignment/>
    </xf>
    <xf numFmtId="0" fontId="2" fillId="34" borderId="15" xfId="0" applyFont="1" applyFill="1" applyBorder="1" applyAlignment="1">
      <alignment horizontal="center" vertical="center" wrapText="1"/>
    </xf>
    <xf numFmtId="0" fontId="3" fillId="34" borderId="23" xfId="0" applyFont="1" applyFill="1" applyBorder="1" applyAlignment="1">
      <alignment/>
    </xf>
    <xf numFmtId="0" fontId="3" fillId="34" borderId="24" xfId="0" applyFont="1" applyFill="1" applyBorder="1" applyAlignment="1">
      <alignment/>
    </xf>
    <xf numFmtId="0" fontId="3" fillId="34" borderId="14" xfId="0" applyFont="1" applyFill="1" applyBorder="1" applyAlignment="1">
      <alignment/>
    </xf>
    <xf numFmtId="0" fontId="3" fillId="34" borderId="15" xfId="0" applyFont="1" applyFill="1" applyBorder="1" applyAlignment="1">
      <alignment/>
    </xf>
    <xf numFmtId="0" fontId="5" fillId="34" borderId="0" xfId="0" applyFont="1" applyFill="1" applyAlignment="1">
      <alignment wrapText="1"/>
    </xf>
    <xf numFmtId="0" fontId="6" fillId="34" borderId="0" xfId="0" applyFont="1" applyFill="1" applyAlignment="1">
      <alignment/>
    </xf>
    <xf numFmtId="0" fontId="7" fillId="34" borderId="0" xfId="0" applyFont="1" applyFill="1" applyAlignment="1">
      <alignment/>
    </xf>
    <xf numFmtId="0" fontId="8" fillId="34" borderId="0" xfId="0" applyFont="1" applyFill="1" applyAlignment="1">
      <alignment/>
    </xf>
    <xf numFmtId="0" fontId="3" fillId="34" borderId="0" xfId="0" applyFont="1" applyFill="1" applyAlignment="1">
      <alignment vertical="center"/>
    </xf>
    <xf numFmtId="0" fontId="16" fillId="34" borderId="0" xfId="0" applyFont="1" applyFill="1" applyAlignment="1">
      <alignment vertical="center"/>
    </xf>
    <xf numFmtId="0" fontId="0" fillId="34" borderId="0" xfId="0" applyFill="1" applyAlignment="1">
      <alignment vertical="center" wrapText="1"/>
    </xf>
    <xf numFmtId="0" fontId="0" fillId="34" borderId="0" xfId="0" applyFill="1" applyAlignment="1">
      <alignment/>
    </xf>
    <xf numFmtId="0" fontId="45" fillId="34" borderId="0" xfId="0" applyFont="1" applyFill="1" applyBorder="1" applyAlignment="1">
      <alignment vertical="top" wrapText="1"/>
    </xf>
    <xf numFmtId="0" fontId="0" fillId="34" borderId="0" xfId="0" applyFill="1" applyBorder="1" applyAlignment="1">
      <alignment vertical="top" wrapText="1"/>
    </xf>
    <xf numFmtId="0" fontId="12" fillId="34" borderId="0" xfId="0" applyFont="1" applyFill="1" applyBorder="1" applyAlignment="1">
      <alignment vertical="center" wrapText="1"/>
    </xf>
    <xf numFmtId="0" fontId="13" fillId="34" borderId="0" xfId="0" applyFont="1" applyFill="1" applyBorder="1" applyAlignment="1">
      <alignment vertical="center" wrapText="1"/>
    </xf>
    <xf numFmtId="3" fontId="66" fillId="34" borderId="0" xfId="0" applyNumberFormat="1" applyFont="1" applyFill="1" applyBorder="1" applyAlignment="1">
      <alignment horizontal="center" vertical="center"/>
    </xf>
    <xf numFmtId="0" fontId="66" fillId="34" borderId="0" xfId="0" applyFont="1" applyFill="1" applyBorder="1" applyAlignment="1">
      <alignment horizontal="center" vertical="center"/>
    </xf>
    <xf numFmtId="173" fontId="66" fillId="34" borderId="0" xfId="60" applyNumberFormat="1" applyFont="1" applyFill="1" applyBorder="1" applyAlignment="1">
      <alignment vertical="center"/>
    </xf>
    <xf numFmtId="0" fontId="66" fillId="34" borderId="0" xfId="0" applyFont="1" applyFill="1" applyBorder="1" applyAlignment="1">
      <alignment vertical="center"/>
    </xf>
    <xf numFmtId="1" fontId="66" fillId="34" borderId="0" xfId="0" applyNumberFormat="1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 textRotation="90" wrapText="1"/>
    </xf>
    <xf numFmtId="0" fontId="3" fillId="34" borderId="0" xfId="0" applyFont="1" applyFill="1" applyBorder="1" applyAlignment="1">
      <alignment horizontal="center" vertical="center" wrapText="1"/>
    </xf>
    <xf numFmtId="173" fontId="66" fillId="34" borderId="0" xfId="60" applyNumberFormat="1" applyFont="1" applyFill="1" applyBorder="1" applyAlignment="1">
      <alignment horizontal="center" vertical="center"/>
    </xf>
    <xf numFmtId="3" fontId="66" fillId="34" borderId="0" xfId="60" applyNumberFormat="1" applyFont="1" applyFill="1" applyBorder="1" applyAlignment="1">
      <alignment horizontal="center" vertical="center"/>
    </xf>
    <xf numFmtId="0" fontId="66" fillId="34" borderId="0" xfId="0" applyFont="1" applyFill="1" applyBorder="1" applyAlignment="1">
      <alignment horizontal="center" vertical="center" wrapText="1"/>
    </xf>
    <xf numFmtId="0" fontId="13" fillId="34" borderId="0" xfId="0" applyFont="1" applyFill="1" applyBorder="1" applyAlignment="1">
      <alignment horizontal="center" vertical="center"/>
    </xf>
    <xf numFmtId="0" fontId="0" fillId="34" borderId="0" xfId="0" applyFill="1" applyAlignment="1">
      <alignment vertical="center"/>
    </xf>
    <xf numFmtId="0" fontId="3" fillId="34" borderId="0" xfId="0" applyFont="1" applyFill="1" applyBorder="1" applyAlignment="1">
      <alignment vertical="center" wrapText="1"/>
    </xf>
    <xf numFmtId="0" fontId="16" fillId="34" borderId="17" xfId="0" applyFont="1" applyFill="1" applyBorder="1" applyAlignment="1">
      <alignment horizontal="center"/>
    </xf>
    <xf numFmtId="0" fontId="14" fillId="34" borderId="17" xfId="0" applyFont="1" applyFill="1" applyBorder="1" applyAlignment="1">
      <alignment/>
    </xf>
    <xf numFmtId="2" fontId="16" fillId="34" borderId="19" xfId="0" applyNumberFormat="1" applyFont="1" applyFill="1" applyBorder="1" applyAlignment="1">
      <alignment horizontal="center"/>
    </xf>
    <xf numFmtId="174" fontId="14" fillId="34" borderId="19" xfId="0" applyNumberFormat="1" applyFont="1" applyFill="1" applyBorder="1" applyAlignment="1">
      <alignment horizontal="center"/>
    </xf>
    <xf numFmtId="0" fontId="16" fillId="34" borderId="14" xfId="0" applyFont="1" applyFill="1" applyBorder="1" applyAlignment="1">
      <alignment horizontal="center"/>
    </xf>
    <xf numFmtId="2" fontId="16" fillId="34" borderId="20" xfId="0" applyNumberFormat="1" applyFont="1" applyFill="1" applyBorder="1" applyAlignment="1">
      <alignment horizontal="center"/>
    </xf>
    <xf numFmtId="174" fontId="16" fillId="34" borderId="10" xfId="0" applyNumberFormat="1" applyFont="1" applyFill="1" applyBorder="1" applyAlignment="1">
      <alignment horizontal="center"/>
    </xf>
    <xf numFmtId="2" fontId="16" fillId="34" borderId="14" xfId="0" applyNumberFormat="1" applyFont="1" applyFill="1" applyBorder="1" applyAlignment="1">
      <alignment horizontal="center"/>
    </xf>
    <xf numFmtId="173" fontId="16" fillId="34" borderId="10" xfId="60" applyNumberFormat="1" applyFont="1" applyFill="1" applyBorder="1" applyAlignment="1">
      <alignment horizontal="center"/>
    </xf>
    <xf numFmtId="171" fontId="16" fillId="34" borderId="10" xfId="60" applyFont="1" applyFill="1" applyBorder="1" applyAlignment="1">
      <alignment horizontal="center"/>
    </xf>
    <xf numFmtId="0" fontId="11" fillId="34" borderId="0" xfId="0" applyFont="1" applyFill="1" applyBorder="1" applyAlignment="1">
      <alignment horizontal="center" vertical="center" wrapText="1"/>
    </xf>
    <xf numFmtId="0" fontId="69" fillId="34" borderId="0" xfId="0" applyFont="1" applyFill="1" applyBorder="1" applyAlignment="1">
      <alignment/>
    </xf>
    <xf numFmtId="0" fontId="3" fillId="34" borderId="18" xfId="0" applyFont="1" applyFill="1" applyBorder="1" applyAlignment="1">
      <alignment vertical="center"/>
    </xf>
    <xf numFmtId="0" fontId="3" fillId="34" borderId="16" xfId="0" applyFont="1" applyFill="1" applyBorder="1" applyAlignment="1">
      <alignment vertical="center" textRotation="90"/>
    </xf>
    <xf numFmtId="0" fontId="3" fillId="34" borderId="18" xfId="0" applyFont="1" applyFill="1" applyBorder="1" applyAlignment="1">
      <alignment vertical="center" textRotation="90" wrapText="1"/>
    </xf>
    <xf numFmtId="0" fontId="3" fillId="34" borderId="17" xfId="0" applyFont="1" applyFill="1" applyBorder="1" applyAlignment="1">
      <alignment vertical="center" textRotation="90"/>
    </xf>
    <xf numFmtId="0" fontId="70" fillId="34" borderId="10" xfId="0" applyFont="1" applyFill="1" applyBorder="1" applyAlignment="1">
      <alignment/>
    </xf>
    <xf numFmtId="0" fontId="0" fillId="34" borderId="0" xfId="0" applyFill="1" applyAlignment="1">
      <alignment/>
    </xf>
    <xf numFmtId="0" fontId="66" fillId="34" borderId="0" xfId="0" applyFont="1" applyFill="1" applyAlignment="1">
      <alignment/>
    </xf>
    <xf numFmtId="0" fontId="16" fillId="34" borderId="0" xfId="0" applyFont="1" applyFill="1" applyAlignment="1">
      <alignment/>
    </xf>
    <xf numFmtId="0" fontId="3" fillId="34" borderId="0" xfId="0" applyFont="1" applyFill="1" applyAlignment="1">
      <alignment horizontal="right"/>
    </xf>
    <xf numFmtId="0" fontId="2" fillId="34" borderId="0" xfId="0" applyFont="1" applyFill="1" applyBorder="1" applyAlignment="1">
      <alignment/>
    </xf>
    <xf numFmtId="0" fontId="3" fillId="34" borderId="15" xfId="0" applyFont="1" applyFill="1" applyBorder="1" applyAlignment="1">
      <alignment horizontal="center" vertical="center" wrapText="1"/>
    </xf>
    <xf numFmtId="0" fontId="3" fillId="34" borderId="23" xfId="0" applyFont="1" applyFill="1" applyBorder="1" applyAlignment="1">
      <alignment horizontal="center" vertical="top" wrapText="1"/>
    </xf>
    <xf numFmtId="0" fontId="3" fillId="34" borderId="23" xfId="0" applyFont="1" applyFill="1" applyBorder="1" applyAlignment="1">
      <alignment vertical="top" wrapText="1"/>
    </xf>
    <xf numFmtId="0" fontId="13" fillId="34" borderId="23" xfId="0" applyFont="1" applyFill="1" applyBorder="1" applyAlignment="1">
      <alignment horizontal="center" vertical="center" wrapText="1"/>
    </xf>
    <xf numFmtId="0" fontId="13" fillId="34" borderId="23" xfId="0" applyFont="1" applyFill="1" applyBorder="1" applyAlignment="1">
      <alignment vertical="top" wrapText="1"/>
    </xf>
    <xf numFmtId="2" fontId="13" fillId="34" borderId="23" xfId="0" applyNumberFormat="1" applyFont="1" applyFill="1" applyBorder="1" applyAlignment="1">
      <alignment horizontal="center" vertical="center" wrapText="1"/>
    </xf>
    <xf numFmtId="2" fontId="13" fillId="34" borderId="24" xfId="0" applyNumberFormat="1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top" wrapText="1"/>
    </xf>
    <xf numFmtId="0" fontId="3" fillId="34" borderId="14" xfId="0" applyFont="1" applyFill="1" applyBorder="1" applyAlignment="1">
      <alignment vertical="top" wrapText="1"/>
    </xf>
    <xf numFmtId="0" fontId="13" fillId="34" borderId="14" xfId="0" applyFont="1" applyFill="1" applyBorder="1" applyAlignment="1">
      <alignment horizontal="center" vertical="center" wrapText="1"/>
    </xf>
    <xf numFmtId="2" fontId="13" fillId="34" borderId="14" xfId="0" applyNumberFormat="1" applyFont="1" applyFill="1" applyBorder="1" applyAlignment="1">
      <alignment horizontal="center" vertical="center" wrapText="1"/>
    </xf>
    <xf numFmtId="2" fontId="13" fillId="34" borderId="15" xfId="0" applyNumberFormat="1" applyFont="1" applyFill="1" applyBorder="1" applyAlignment="1">
      <alignment horizontal="center" vertical="center" wrapText="1"/>
    </xf>
    <xf numFmtId="3" fontId="14" fillId="34" borderId="23" xfId="0" applyNumberFormat="1" applyFont="1" applyFill="1" applyBorder="1" applyAlignment="1">
      <alignment horizontal="center" vertical="center" wrapText="1"/>
    </xf>
    <xf numFmtId="0" fontId="14" fillId="34" borderId="23" xfId="0" applyFont="1" applyFill="1" applyBorder="1" applyAlignment="1">
      <alignment horizontal="center" vertical="center" wrapText="1"/>
    </xf>
    <xf numFmtId="3" fontId="16" fillId="34" borderId="24" xfId="0" applyNumberFormat="1" applyFont="1" applyFill="1" applyBorder="1" applyAlignment="1">
      <alignment horizontal="center" vertical="center" wrapText="1"/>
    </xf>
    <xf numFmtId="3" fontId="14" fillId="34" borderId="14" xfId="0" applyNumberFormat="1" applyFont="1" applyFill="1" applyBorder="1" applyAlignment="1">
      <alignment horizontal="center" vertical="center" wrapText="1"/>
    </xf>
    <xf numFmtId="0" fontId="14" fillId="34" borderId="25" xfId="0" applyFont="1" applyFill="1" applyBorder="1" applyAlignment="1">
      <alignment horizontal="center" vertical="center" wrapText="1"/>
    </xf>
    <xf numFmtId="0" fontId="14" fillId="34" borderId="14" xfId="0" applyFont="1" applyFill="1" applyBorder="1" applyAlignment="1">
      <alignment horizontal="center" vertical="center" wrapText="1"/>
    </xf>
    <xf numFmtId="3" fontId="16" fillId="34" borderId="15" xfId="0" applyNumberFormat="1" applyFont="1" applyFill="1" applyBorder="1" applyAlignment="1">
      <alignment horizontal="center" vertical="center" wrapText="1"/>
    </xf>
    <xf numFmtId="3" fontId="13" fillId="34" borderId="0" xfId="60" applyNumberFormat="1" applyFont="1" applyFill="1" applyBorder="1" applyAlignment="1">
      <alignment horizontal="center"/>
    </xf>
    <xf numFmtId="0" fontId="21" fillId="34" borderId="10" xfId="0" applyFont="1" applyFill="1" applyBorder="1" applyAlignment="1">
      <alignment horizontal="center" vertical="center" wrapText="1"/>
    </xf>
    <xf numFmtId="49" fontId="16" fillId="34" borderId="14" xfId="0" applyNumberFormat="1" applyFont="1" applyFill="1" applyBorder="1" applyAlignment="1">
      <alignment horizontal="center"/>
    </xf>
    <xf numFmtId="1" fontId="16" fillId="34" borderId="26" xfId="0" applyNumberFormat="1" applyFont="1" applyFill="1" applyBorder="1" applyAlignment="1">
      <alignment horizontal="center" vertical="center" wrapText="1"/>
    </xf>
    <xf numFmtId="1" fontId="16" fillId="0" borderId="27" xfId="0" applyNumberFormat="1" applyFont="1" applyFill="1" applyBorder="1" applyAlignment="1">
      <alignment horizontal="center" vertical="center" wrapText="1"/>
    </xf>
    <xf numFmtId="1" fontId="16" fillId="34" borderId="28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Alignment="1">
      <alignment/>
    </xf>
    <xf numFmtId="180" fontId="16" fillId="34" borderId="10" xfId="0" applyNumberFormat="1" applyFont="1" applyFill="1" applyBorder="1" applyAlignment="1">
      <alignment horizontal="center" vertical="center"/>
    </xf>
    <xf numFmtId="180" fontId="16" fillId="33" borderId="10" xfId="0" applyNumberFormat="1" applyFont="1" applyFill="1" applyBorder="1" applyAlignment="1">
      <alignment horizontal="center" vertical="center" wrapText="1"/>
    </xf>
    <xf numFmtId="0" fontId="16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 wrapText="1"/>
    </xf>
    <xf numFmtId="0" fontId="2" fillId="34" borderId="23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23" xfId="0" applyFont="1" applyFill="1" applyBorder="1" applyAlignment="1">
      <alignment horizontal="left"/>
    </xf>
    <xf numFmtId="0" fontId="3" fillId="34" borderId="14" xfId="0" applyFont="1" applyFill="1" applyBorder="1" applyAlignment="1">
      <alignment horizontal="left"/>
    </xf>
    <xf numFmtId="0" fontId="2" fillId="34" borderId="10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center" wrapText="1"/>
    </xf>
    <xf numFmtId="0" fontId="21" fillId="34" borderId="10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21" fillId="34" borderId="10" xfId="0" applyFont="1" applyFill="1" applyBorder="1" applyAlignment="1">
      <alignment horizontal="center" vertical="center" wrapText="1"/>
    </xf>
    <xf numFmtId="3" fontId="16" fillId="0" borderId="11" xfId="0" applyNumberFormat="1" applyFont="1" applyFill="1" applyBorder="1" applyAlignment="1">
      <alignment vertical="center" wrapText="1"/>
    </xf>
    <xf numFmtId="175" fontId="66" fillId="34" borderId="10" xfId="60" applyNumberFormat="1" applyFont="1" applyFill="1" applyBorder="1" applyAlignment="1">
      <alignment horizontal="center" vertical="center"/>
    </xf>
    <xf numFmtId="173" fontId="66" fillId="34" borderId="14" xfId="60" applyNumberFormat="1" applyFont="1" applyFill="1" applyBorder="1" applyAlignment="1">
      <alignment horizontal="center" vertical="center"/>
    </xf>
    <xf numFmtId="3" fontId="66" fillId="34" borderId="14" xfId="0" applyNumberFormat="1" applyFont="1" applyFill="1" applyBorder="1" applyAlignment="1">
      <alignment horizontal="center" vertical="center"/>
    </xf>
    <xf numFmtId="0" fontId="12" fillId="34" borderId="14" xfId="0" applyFont="1" applyFill="1" applyBorder="1" applyAlignment="1">
      <alignment horizontal="center" vertical="center" wrapText="1"/>
    </xf>
    <xf numFmtId="3" fontId="66" fillId="34" borderId="17" xfId="60" applyNumberFormat="1" applyFont="1" applyFill="1" applyBorder="1" applyAlignment="1">
      <alignment horizontal="center" vertical="center"/>
    </xf>
    <xf numFmtId="175" fontId="66" fillId="34" borderId="17" xfId="60" applyNumberFormat="1" applyFont="1" applyFill="1" applyBorder="1" applyAlignment="1">
      <alignment horizontal="center" vertical="center"/>
    </xf>
    <xf numFmtId="0" fontId="12" fillId="34" borderId="17" xfId="0" applyFont="1" applyFill="1" applyBorder="1" applyAlignment="1">
      <alignment horizontal="center" vertical="center" wrapText="1"/>
    </xf>
    <xf numFmtId="175" fontId="66" fillId="34" borderId="10" xfId="0" applyNumberFormat="1" applyFont="1" applyFill="1" applyBorder="1" applyAlignment="1">
      <alignment horizontal="center" vertical="center"/>
    </xf>
    <xf numFmtId="172" fontId="66" fillId="34" borderId="17" xfId="60" applyNumberFormat="1" applyFont="1" applyFill="1" applyBorder="1" applyAlignment="1">
      <alignment horizontal="center" vertical="center"/>
    </xf>
    <xf numFmtId="172" fontId="66" fillId="34" borderId="10" xfId="60" applyNumberFormat="1" applyFont="1" applyFill="1" applyBorder="1" applyAlignment="1">
      <alignment horizontal="center" vertical="center"/>
    </xf>
    <xf numFmtId="172" fontId="68" fillId="34" borderId="10" xfId="60" applyNumberFormat="1" applyFont="1" applyFill="1" applyBorder="1" applyAlignment="1">
      <alignment horizontal="center" vertical="center"/>
    </xf>
    <xf numFmtId="0" fontId="71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1" fontId="14" fillId="34" borderId="10" xfId="0" applyNumberFormat="1" applyFont="1" applyFill="1" applyBorder="1" applyAlignment="1">
      <alignment horizontal="center"/>
    </xf>
    <xf numFmtId="0" fontId="13" fillId="34" borderId="0" xfId="0" applyFont="1" applyFill="1" applyAlignment="1">
      <alignment/>
    </xf>
    <xf numFmtId="2" fontId="68" fillId="34" borderId="10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wrapText="1"/>
    </xf>
    <xf numFmtId="0" fontId="66" fillId="34" borderId="10" xfId="60" applyNumberFormat="1" applyFont="1" applyFill="1" applyBorder="1" applyAlignment="1">
      <alignment horizontal="center" vertical="center"/>
    </xf>
    <xf numFmtId="0" fontId="66" fillId="34" borderId="14" xfId="60" applyNumberFormat="1" applyFont="1" applyFill="1" applyBorder="1" applyAlignment="1">
      <alignment horizontal="center" vertical="center"/>
    </xf>
    <xf numFmtId="0" fontId="66" fillId="34" borderId="17" xfId="60" applyNumberFormat="1" applyFont="1" applyFill="1" applyBorder="1" applyAlignment="1">
      <alignment horizontal="center" vertical="center"/>
    </xf>
    <xf numFmtId="0" fontId="68" fillId="34" borderId="10" xfId="60" applyNumberFormat="1" applyFont="1" applyFill="1" applyBorder="1" applyAlignment="1">
      <alignment horizontal="center" vertical="center"/>
    </xf>
    <xf numFmtId="0" fontId="66" fillId="34" borderId="14" xfId="0" applyNumberFormat="1" applyFont="1" applyFill="1" applyBorder="1" applyAlignment="1">
      <alignment horizontal="center" vertical="center"/>
    </xf>
    <xf numFmtId="0" fontId="66" fillId="34" borderId="10" xfId="0" applyNumberFormat="1" applyFont="1" applyFill="1" applyBorder="1" applyAlignment="1">
      <alignment horizontal="center" vertical="center"/>
    </xf>
    <xf numFmtId="0" fontId="66" fillId="34" borderId="10" xfId="0" applyNumberFormat="1" applyFont="1" applyFill="1" applyBorder="1" applyAlignment="1">
      <alignment horizontal="center" vertical="center" wrapText="1"/>
    </xf>
    <xf numFmtId="0" fontId="66" fillId="34" borderId="14" xfId="0" applyNumberFormat="1" applyFont="1" applyFill="1" applyBorder="1" applyAlignment="1">
      <alignment horizontal="center" vertical="center" wrapText="1"/>
    </xf>
    <xf numFmtId="0" fontId="13" fillId="34" borderId="14" xfId="0" applyNumberFormat="1" applyFont="1" applyFill="1" applyBorder="1" applyAlignment="1">
      <alignment horizontal="center" vertical="center"/>
    </xf>
    <xf numFmtId="0" fontId="66" fillId="34" borderId="17" xfId="0" applyNumberFormat="1" applyFont="1" applyFill="1" applyBorder="1" applyAlignment="1">
      <alignment horizontal="center" vertical="center"/>
    </xf>
    <xf numFmtId="0" fontId="13" fillId="34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16" fillId="34" borderId="0" xfId="0" applyFont="1" applyFill="1" applyAlignment="1">
      <alignment horizontal="center"/>
    </xf>
    <xf numFmtId="176" fontId="14" fillId="34" borderId="10" xfId="0" applyNumberFormat="1" applyFont="1" applyFill="1" applyBorder="1" applyAlignment="1">
      <alignment horizontal="center"/>
    </xf>
    <xf numFmtId="0" fontId="16" fillId="34" borderId="14" xfId="0" applyFont="1" applyFill="1" applyBorder="1" applyAlignment="1">
      <alignment horizontal="center" vertical="center"/>
    </xf>
    <xf numFmtId="0" fontId="16" fillId="34" borderId="14" xfId="0" applyFont="1" applyFill="1" applyBorder="1" applyAlignment="1">
      <alignment vertical="center"/>
    </xf>
    <xf numFmtId="0" fontId="16" fillId="34" borderId="17" xfId="0" applyFont="1" applyFill="1" applyBorder="1" applyAlignment="1">
      <alignment horizontal="center" vertical="center"/>
    </xf>
    <xf numFmtId="0" fontId="16" fillId="34" borderId="17" xfId="0" applyFont="1" applyFill="1" applyBorder="1" applyAlignment="1">
      <alignment vertical="center"/>
    </xf>
    <xf numFmtId="0" fontId="13" fillId="0" borderId="0" xfId="0" applyFont="1" applyAlignment="1">
      <alignment/>
    </xf>
    <xf numFmtId="0" fontId="2" fillId="34" borderId="19" xfId="0" applyFont="1" applyFill="1" applyBorder="1" applyAlignment="1">
      <alignment horizontal="center" vertical="center" wrapText="1"/>
    </xf>
    <xf numFmtId="0" fontId="2" fillId="34" borderId="28" xfId="0" applyFont="1" applyFill="1" applyBorder="1" applyAlignment="1">
      <alignment horizontal="center" vertical="center" wrapText="1"/>
    </xf>
    <xf numFmtId="0" fontId="2" fillId="34" borderId="20" xfId="0" applyFont="1" applyFill="1" applyBorder="1" applyAlignment="1">
      <alignment horizontal="center" vertical="center" wrapText="1"/>
    </xf>
    <xf numFmtId="0" fontId="2" fillId="34" borderId="29" xfId="0" applyFont="1" applyFill="1" applyBorder="1" applyAlignment="1">
      <alignment horizontal="center" vertical="center" wrapText="1"/>
    </xf>
    <xf numFmtId="0" fontId="21" fillId="34" borderId="30" xfId="0" applyFont="1" applyFill="1" applyBorder="1" applyAlignment="1">
      <alignment horizontal="center" vertical="center" wrapText="1"/>
    </xf>
    <xf numFmtId="0" fontId="21" fillId="34" borderId="31" xfId="0" applyFont="1" applyFill="1" applyBorder="1" applyAlignment="1">
      <alignment horizontal="center" vertical="center" wrapText="1"/>
    </xf>
    <xf numFmtId="0" fontId="21" fillId="34" borderId="32" xfId="0" applyFont="1" applyFill="1" applyBorder="1" applyAlignment="1">
      <alignment horizontal="center" vertical="center" wrapText="1"/>
    </xf>
    <xf numFmtId="0" fontId="21" fillId="34" borderId="21" xfId="0" applyFont="1" applyFill="1" applyBorder="1" applyAlignment="1">
      <alignment horizontal="center" vertical="center" wrapText="1"/>
    </xf>
    <xf numFmtId="0" fontId="21" fillId="34" borderId="22" xfId="0" applyFont="1" applyFill="1" applyBorder="1" applyAlignment="1">
      <alignment horizontal="center" vertical="center" wrapText="1"/>
    </xf>
    <xf numFmtId="0" fontId="21" fillId="34" borderId="33" xfId="0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 wrapText="1"/>
    </xf>
    <xf numFmtId="0" fontId="3" fillId="34" borderId="34" xfId="0" applyFont="1" applyFill="1" applyBorder="1" applyAlignment="1">
      <alignment horizontal="center" vertical="center" wrapText="1"/>
    </xf>
    <xf numFmtId="0" fontId="3" fillId="34" borderId="29" xfId="0" applyFont="1" applyFill="1" applyBorder="1" applyAlignment="1">
      <alignment horizontal="center" vertical="center" wrapText="1"/>
    </xf>
    <xf numFmtId="0" fontId="22" fillId="34" borderId="30" xfId="0" applyFont="1" applyFill="1" applyBorder="1" applyAlignment="1">
      <alignment horizontal="center" vertical="center" wrapText="1"/>
    </xf>
    <xf numFmtId="0" fontId="22" fillId="34" borderId="32" xfId="0" applyFont="1" applyFill="1" applyBorder="1" applyAlignment="1">
      <alignment horizontal="center" vertical="center" wrapText="1"/>
    </xf>
    <xf numFmtId="0" fontId="22" fillId="34" borderId="21" xfId="0" applyFont="1" applyFill="1" applyBorder="1" applyAlignment="1">
      <alignment horizontal="center" vertical="center" wrapText="1"/>
    </xf>
    <xf numFmtId="0" fontId="22" fillId="34" borderId="33" xfId="0" applyFont="1" applyFill="1" applyBorder="1" applyAlignment="1">
      <alignment horizontal="center" vertical="center" wrapText="1"/>
    </xf>
    <xf numFmtId="0" fontId="2" fillId="34" borderId="35" xfId="0" applyFont="1" applyFill="1" applyBorder="1" applyAlignment="1">
      <alignment horizontal="center" vertical="center" wrapText="1"/>
    </xf>
    <xf numFmtId="0" fontId="2" fillId="34" borderId="36" xfId="0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center" vertical="center" textRotation="90" wrapText="1"/>
    </xf>
    <xf numFmtId="0" fontId="3" fillId="34" borderId="16" xfId="0" applyFont="1" applyFill="1" applyBorder="1" applyAlignment="1">
      <alignment horizontal="center" vertical="center" textRotation="90" wrapText="1"/>
    </xf>
    <xf numFmtId="0" fontId="3" fillId="34" borderId="25" xfId="0" applyFont="1" applyFill="1" applyBorder="1" applyAlignment="1">
      <alignment horizontal="center" vertical="center" textRotation="90" wrapText="1"/>
    </xf>
    <xf numFmtId="0" fontId="3" fillId="34" borderId="20" xfId="0" applyFont="1" applyFill="1" applyBorder="1" applyAlignment="1">
      <alignment horizontal="center" vertical="center"/>
    </xf>
    <xf numFmtId="0" fontId="3" fillId="34" borderId="29" xfId="0" applyFont="1" applyFill="1" applyBorder="1" applyAlignment="1">
      <alignment horizontal="center" vertical="center"/>
    </xf>
    <xf numFmtId="0" fontId="3" fillId="34" borderId="37" xfId="0" applyFont="1" applyFill="1" applyBorder="1" applyAlignment="1">
      <alignment horizontal="center" vertical="center"/>
    </xf>
    <xf numFmtId="0" fontId="3" fillId="34" borderId="38" xfId="0" applyFont="1" applyFill="1" applyBorder="1" applyAlignment="1">
      <alignment horizontal="center" vertical="center"/>
    </xf>
    <xf numFmtId="0" fontId="3" fillId="34" borderId="39" xfId="0" applyFont="1" applyFill="1" applyBorder="1" applyAlignment="1">
      <alignment horizontal="center" vertical="center"/>
    </xf>
    <xf numFmtId="0" fontId="3" fillId="34" borderId="40" xfId="0" applyFont="1" applyFill="1" applyBorder="1" applyAlignment="1">
      <alignment horizontal="center" vertical="center"/>
    </xf>
    <xf numFmtId="0" fontId="21" fillId="34" borderId="10" xfId="0" applyFont="1" applyFill="1" applyBorder="1" applyAlignment="1">
      <alignment horizontal="center" vertical="center" wrapText="1"/>
    </xf>
    <xf numFmtId="0" fontId="21" fillId="34" borderId="19" xfId="0" applyFont="1" applyFill="1" applyBorder="1" applyAlignment="1">
      <alignment horizontal="center" vertical="center" wrapText="1"/>
    </xf>
    <xf numFmtId="0" fontId="21" fillId="34" borderId="41" xfId="0" applyFont="1" applyFill="1" applyBorder="1" applyAlignment="1">
      <alignment horizontal="center" vertical="center" wrapText="1"/>
    </xf>
    <xf numFmtId="0" fontId="21" fillId="34" borderId="28" xfId="0" applyFont="1" applyFill="1" applyBorder="1" applyAlignment="1">
      <alignment horizontal="center" vertical="center" wrapText="1"/>
    </xf>
    <xf numFmtId="0" fontId="21" fillId="34" borderId="19" xfId="0" applyFont="1" applyFill="1" applyBorder="1" applyAlignment="1">
      <alignment horizontal="center" vertical="center"/>
    </xf>
    <xf numFmtId="0" fontId="21" fillId="34" borderId="41" xfId="0" applyFont="1" applyFill="1" applyBorder="1" applyAlignment="1">
      <alignment horizontal="center" vertical="center"/>
    </xf>
    <xf numFmtId="0" fontId="21" fillId="34" borderId="28" xfId="0" applyFont="1" applyFill="1" applyBorder="1" applyAlignment="1">
      <alignment horizontal="center" vertical="center"/>
    </xf>
    <xf numFmtId="0" fontId="3" fillId="34" borderId="35" xfId="0" applyFont="1" applyFill="1" applyBorder="1" applyAlignment="1">
      <alignment horizontal="center" vertical="center" wrapText="1"/>
    </xf>
    <xf numFmtId="0" fontId="3" fillId="34" borderId="42" xfId="0" applyFont="1" applyFill="1" applyBorder="1" applyAlignment="1">
      <alignment horizontal="center" vertical="center" wrapText="1"/>
    </xf>
    <xf numFmtId="0" fontId="3" fillId="34" borderId="36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0" fontId="3" fillId="34" borderId="41" xfId="0" applyFont="1" applyFill="1" applyBorder="1" applyAlignment="1">
      <alignment horizontal="center" vertical="center" wrapText="1"/>
    </xf>
    <xf numFmtId="0" fontId="3" fillId="34" borderId="28" xfId="0" applyFont="1" applyFill="1" applyBorder="1" applyAlignment="1">
      <alignment horizontal="center" vertical="center" wrapText="1"/>
    </xf>
    <xf numFmtId="0" fontId="22" fillId="34" borderId="19" xfId="0" applyFont="1" applyFill="1" applyBorder="1" applyAlignment="1">
      <alignment horizontal="center" vertical="center" wrapText="1"/>
    </xf>
    <xf numFmtId="0" fontId="22" fillId="34" borderId="41" xfId="0" applyFont="1" applyFill="1" applyBorder="1" applyAlignment="1">
      <alignment horizontal="center" vertical="center" wrapText="1"/>
    </xf>
    <xf numFmtId="0" fontId="22" fillId="34" borderId="28" xfId="0" applyFont="1" applyFill="1" applyBorder="1" applyAlignment="1">
      <alignment horizontal="center" vertical="center" wrapText="1"/>
    </xf>
    <xf numFmtId="0" fontId="22" fillId="34" borderId="10" xfId="0" applyFont="1" applyFill="1" applyBorder="1" applyAlignment="1">
      <alignment horizontal="center" vertical="center"/>
    </xf>
    <xf numFmtId="0" fontId="10" fillId="34" borderId="43" xfId="0" applyFont="1" applyFill="1" applyBorder="1" applyAlignment="1">
      <alignment horizontal="center" vertical="center" wrapText="1"/>
    </xf>
    <xf numFmtId="0" fontId="10" fillId="34" borderId="44" xfId="0" applyFont="1" applyFill="1" applyBorder="1" applyAlignment="1">
      <alignment horizontal="center" vertical="center" wrapText="1"/>
    </xf>
    <xf numFmtId="0" fontId="10" fillId="34" borderId="45" xfId="0" applyFont="1" applyFill="1" applyBorder="1" applyAlignment="1">
      <alignment horizontal="center" vertical="center" wrapText="1"/>
    </xf>
    <xf numFmtId="0" fontId="10" fillId="34" borderId="46" xfId="0" applyFont="1" applyFill="1" applyBorder="1" applyAlignment="1">
      <alignment horizontal="center" vertical="center" wrapText="1"/>
    </xf>
    <xf numFmtId="0" fontId="10" fillId="34" borderId="0" xfId="0" applyFont="1" applyFill="1" applyBorder="1" applyAlignment="1">
      <alignment horizontal="center" vertical="center" wrapText="1"/>
    </xf>
    <xf numFmtId="0" fontId="10" fillId="34" borderId="38" xfId="0" applyFont="1" applyFill="1" applyBorder="1" applyAlignment="1">
      <alignment horizontal="center" vertical="center" wrapText="1"/>
    </xf>
    <xf numFmtId="0" fontId="11" fillId="34" borderId="46" xfId="0" applyFont="1" applyFill="1" applyBorder="1" applyAlignment="1">
      <alignment horizontal="center" vertical="center" wrapText="1"/>
    </xf>
    <xf numFmtId="0" fontId="11" fillId="34" borderId="0" xfId="0" applyFont="1" applyFill="1" applyBorder="1" applyAlignment="1">
      <alignment horizontal="center" vertical="center" wrapText="1"/>
    </xf>
    <xf numFmtId="0" fontId="11" fillId="34" borderId="38" xfId="0" applyFont="1" applyFill="1" applyBorder="1" applyAlignment="1">
      <alignment horizontal="center" vertical="center" wrapText="1"/>
    </xf>
    <xf numFmtId="0" fontId="11" fillId="34" borderId="47" xfId="0" applyFont="1" applyFill="1" applyBorder="1" applyAlignment="1">
      <alignment horizontal="center" vertical="center" wrapText="1"/>
    </xf>
    <xf numFmtId="0" fontId="11" fillId="34" borderId="48" xfId="0" applyFont="1" applyFill="1" applyBorder="1" applyAlignment="1">
      <alignment horizontal="center" vertical="center" wrapText="1"/>
    </xf>
    <xf numFmtId="0" fontId="11" fillId="34" borderId="4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2" fillId="34" borderId="23" xfId="0" applyFont="1" applyFill="1" applyBorder="1" applyAlignment="1">
      <alignment horizontal="center" vertical="center" wrapText="1"/>
    </xf>
    <xf numFmtId="0" fontId="13" fillId="34" borderId="46" xfId="0" applyFont="1" applyFill="1" applyBorder="1" applyAlignment="1">
      <alignment horizontal="center" vertical="center" wrapText="1"/>
    </xf>
    <xf numFmtId="0" fontId="13" fillId="34" borderId="0" xfId="0" applyFont="1" applyFill="1" applyBorder="1" applyAlignment="1">
      <alignment horizontal="center" vertical="center" wrapText="1"/>
    </xf>
    <xf numFmtId="0" fontId="13" fillId="34" borderId="38" xfId="0" applyFont="1" applyFill="1" applyBorder="1" applyAlignment="1">
      <alignment horizontal="center" vertical="center" wrapText="1"/>
    </xf>
    <xf numFmtId="0" fontId="24" fillId="34" borderId="46" xfId="0" applyFont="1" applyFill="1" applyBorder="1" applyAlignment="1">
      <alignment horizontal="center" vertical="center" wrapText="1"/>
    </xf>
    <xf numFmtId="0" fontId="24" fillId="34" borderId="0" xfId="0" applyFont="1" applyFill="1" applyBorder="1" applyAlignment="1">
      <alignment horizontal="center" vertical="center" wrapText="1"/>
    </xf>
    <xf numFmtId="0" fontId="24" fillId="34" borderId="38" xfId="0" applyFont="1" applyFill="1" applyBorder="1" applyAlignment="1">
      <alignment horizontal="center" vertical="center" wrapText="1"/>
    </xf>
    <xf numFmtId="0" fontId="24" fillId="34" borderId="47" xfId="0" applyFont="1" applyFill="1" applyBorder="1" applyAlignment="1">
      <alignment horizontal="center" vertical="center" wrapText="1"/>
    </xf>
    <xf numFmtId="0" fontId="24" fillId="34" borderId="48" xfId="0" applyFont="1" applyFill="1" applyBorder="1" applyAlignment="1">
      <alignment horizontal="center" vertical="center" wrapText="1"/>
    </xf>
    <xf numFmtId="0" fontId="24" fillId="34" borderId="4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 wrapText="1"/>
    </xf>
    <xf numFmtId="0" fontId="22" fillId="34" borderId="49" xfId="0" applyFont="1" applyFill="1" applyBorder="1" applyAlignment="1">
      <alignment horizontal="center" vertical="center"/>
    </xf>
    <xf numFmtId="0" fontId="22" fillId="34" borderId="17" xfId="0" applyFont="1" applyFill="1" applyBorder="1" applyAlignment="1">
      <alignment horizontal="center" vertical="center"/>
    </xf>
    <xf numFmtId="0" fontId="22" fillId="34" borderId="13" xfId="0" applyFont="1" applyFill="1" applyBorder="1" applyAlignment="1">
      <alignment horizontal="center" vertical="center"/>
    </xf>
    <xf numFmtId="0" fontId="22" fillId="34" borderId="14" xfId="0" applyFont="1" applyFill="1" applyBorder="1" applyAlignment="1">
      <alignment horizontal="center" vertical="center"/>
    </xf>
    <xf numFmtId="0" fontId="22" fillId="34" borderId="10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center" textRotation="90" wrapText="1"/>
    </xf>
    <xf numFmtId="0" fontId="3" fillId="34" borderId="10" xfId="0" applyFont="1" applyFill="1" applyBorder="1" applyAlignment="1">
      <alignment horizontal="center" vertical="center" textRotation="90"/>
    </xf>
    <xf numFmtId="0" fontId="3" fillId="34" borderId="10" xfId="0" applyFont="1" applyFill="1" applyBorder="1" applyAlignment="1">
      <alignment horizontal="center" vertical="center" textRotation="90" wrapText="1"/>
    </xf>
    <xf numFmtId="0" fontId="17" fillId="0" borderId="22" xfId="0" applyFont="1" applyFill="1" applyBorder="1" applyAlignment="1">
      <alignment horizontal="left" wrapText="1"/>
    </xf>
    <xf numFmtId="0" fontId="47" fillId="0" borderId="22" xfId="0" applyFont="1" applyFill="1" applyBorder="1" applyAlignment="1">
      <alignment horizontal="left"/>
    </xf>
    <xf numFmtId="0" fontId="17" fillId="34" borderId="22" xfId="0" applyFont="1" applyFill="1" applyBorder="1" applyAlignment="1">
      <alignment horizontal="left" wrapText="1"/>
    </xf>
    <xf numFmtId="0" fontId="47" fillId="34" borderId="22" xfId="0" applyFont="1" applyFill="1" applyBorder="1" applyAlignment="1">
      <alignment horizontal="left"/>
    </xf>
    <xf numFmtId="0" fontId="2" fillId="34" borderId="18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28" xfId="0" applyFont="1" applyFill="1" applyBorder="1" applyAlignment="1">
      <alignment horizontal="center" vertical="center" textRotation="90"/>
    </xf>
    <xf numFmtId="0" fontId="3" fillId="34" borderId="50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center" wrapText="1"/>
    </xf>
    <xf numFmtId="0" fontId="17" fillId="34" borderId="41" xfId="0" applyFont="1" applyFill="1" applyBorder="1" applyAlignment="1">
      <alignment horizontal="left" wrapText="1"/>
    </xf>
    <xf numFmtId="0" fontId="46" fillId="34" borderId="41" xfId="0" applyFont="1" applyFill="1" applyBorder="1" applyAlignment="1">
      <alignment horizontal="left" wrapText="1"/>
    </xf>
    <xf numFmtId="0" fontId="22" fillId="34" borderId="10" xfId="0" applyFont="1" applyFill="1" applyBorder="1" applyAlignment="1">
      <alignment horizontal="center" wrapText="1"/>
    </xf>
    <xf numFmtId="0" fontId="3" fillId="34" borderId="18" xfId="0" applyFont="1" applyFill="1" applyBorder="1" applyAlignment="1">
      <alignment horizontal="center" vertical="center" wrapText="1"/>
    </xf>
    <xf numFmtId="0" fontId="3" fillId="34" borderId="25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17" fillId="34" borderId="0" xfId="0" applyFont="1" applyFill="1" applyBorder="1" applyAlignment="1">
      <alignment horizontal="center" vertical="center" wrapText="1"/>
    </xf>
    <xf numFmtId="0" fontId="46" fillId="34" borderId="22" xfId="0" applyFont="1" applyFill="1" applyBorder="1" applyAlignment="1">
      <alignment horizontal="left"/>
    </xf>
    <xf numFmtId="0" fontId="3" fillId="34" borderId="51" xfId="0" applyFont="1" applyFill="1" applyBorder="1" applyAlignment="1">
      <alignment horizontal="center" vertical="center" wrapText="1"/>
    </xf>
    <xf numFmtId="0" fontId="3" fillId="34" borderId="23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4" borderId="23" xfId="0" applyFont="1" applyFill="1" applyBorder="1" applyAlignment="1">
      <alignment horizontal="left"/>
    </xf>
    <xf numFmtId="0" fontId="3" fillId="34" borderId="14" xfId="0" applyFont="1" applyFill="1" applyBorder="1" applyAlignment="1">
      <alignment horizontal="left"/>
    </xf>
    <xf numFmtId="0" fontId="21" fillId="34" borderId="18" xfId="0" applyFont="1" applyFill="1" applyBorder="1" applyAlignment="1">
      <alignment horizontal="center" vertical="center" wrapText="1"/>
    </xf>
    <xf numFmtId="0" fontId="21" fillId="34" borderId="17" xfId="0" applyFont="1" applyFill="1" applyBorder="1" applyAlignment="1">
      <alignment horizontal="center" vertical="center" wrapText="1"/>
    </xf>
    <xf numFmtId="0" fontId="22" fillId="34" borderId="18" xfId="0" applyFont="1" applyFill="1" applyBorder="1" applyAlignment="1">
      <alignment horizontal="center" vertical="center" wrapText="1"/>
    </xf>
    <xf numFmtId="0" fontId="22" fillId="34" borderId="17" xfId="0" applyFont="1" applyFill="1" applyBorder="1" applyAlignment="1">
      <alignment horizontal="center" vertical="center" wrapText="1"/>
    </xf>
    <xf numFmtId="0" fontId="4" fillId="34" borderId="46" xfId="0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 wrapText="1"/>
    </xf>
    <xf numFmtId="0" fontId="4" fillId="34" borderId="52" xfId="0" applyFont="1" applyFill="1" applyBorder="1" applyAlignment="1">
      <alignment horizontal="center" vertical="center" wrapText="1"/>
    </xf>
    <xf numFmtId="0" fontId="3" fillId="34" borderId="51" xfId="0" applyFont="1" applyFill="1" applyBorder="1" applyAlignment="1">
      <alignment horizontal="center" vertical="center"/>
    </xf>
    <xf numFmtId="0" fontId="3" fillId="34" borderId="23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3" fillId="34" borderId="23" xfId="0" applyFont="1" applyFill="1" applyBorder="1" applyAlignment="1">
      <alignment horizontal="center"/>
    </xf>
    <xf numFmtId="0" fontId="3" fillId="34" borderId="24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 vertical="center" wrapText="1"/>
    </xf>
    <xf numFmtId="0" fontId="3" fillId="34" borderId="51" xfId="0" applyFont="1" applyFill="1" applyBorder="1" applyAlignment="1">
      <alignment horizontal="center" textRotation="90" wrapText="1"/>
    </xf>
    <xf numFmtId="0" fontId="3" fillId="34" borderId="13" xfId="0" applyFont="1" applyFill="1" applyBorder="1" applyAlignment="1">
      <alignment horizontal="center" textRotation="90" wrapText="1"/>
    </xf>
    <xf numFmtId="0" fontId="3" fillId="34" borderId="53" xfId="0" applyFont="1" applyFill="1" applyBorder="1" applyAlignment="1">
      <alignment horizontal="center" vertical="center" textRotation="90" wrapText="1"/>
    </xf>
    <xf numFmtId="0" fontId="3" fillId="34" borderId="54" xfId="0" applyFont="1" applyFill="1" applyBorder="1" applyAlignment="1">
      <alignment horizontal="center" vertical="center" textRotation="90" wrapText="1"/>
    </xf>
    <xf numFmtId="0" fontId="18" fillId="34" borderId="0" xfId="0" applyFont="1" applyFill="1" applyAlignment="1">
      <alignment horizontal="center"/>
    </xf>
    <xf numFmtId="0" fontId="3" fillId="34" borderId="51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3" fillId="34" borderId="23" xfId="0" applyFont="1" applyFill="1" applyBorder="1" applyAlignment="1">
      <alignment horizontal="center" vertical="top" wrapText="1"/>
    </xf>
    <xf numFmtId="0" fontId="3" fillId="34" borderId="10" xfId="0" applyFont="1" applyFill="1" applyBorder="1" applyAlignment="1">
      <alignment horizontal="center" vertical="top" wrapText="1"/>
    </xf>
    <xf numFmtId="0" fontId="3" fillId="34" borderId="14" xfId="0" applyFont="1" applyFill="1" applyBorder="1" applyAlignment="1">
      <alignment horizontal="center" vertical="top" wrapText="1"/>
    </xf>
    <xf numFmtId="0" fontId="3" fillId="34" borderId="24" xfId="0" applyFont="1" applyFill="1" applyBorder="1" applyAlignment="1">
      <alignment horizontal="center" vertical="center" wrapText="1"/>
    </xf>
    <xf numFmtId="0" fontId="18" fillId="34" borderId="0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14"/>
  <sheetViews>
    <sheetView tabSelected="1" zoomScale="85" zoomScaleNormal="85" zoomScalePageLayoutView="0" workbookViewId="0" topLeftCell="A1">
      <selection activeCell="A213" sqref="A213:IV214"/>
    </sheetView>
  </sheetViews>
  <sheetFormatPr defaultColWidth="9.140625" defaultRowHeight="15"/>
  <cols>
    <col min="1" max="1" width="13.421875" style="149" customWidth="1"/>
    <col min="2" max="2" width="11.00390625" style="149" customWidth="1"/>
    <col min="3" max="3" width="15.7109375" style="149" customWidth="1"/>
    <col min="4" max="4" width="11.421875" style="149" customWidth="1"/>
    <col min="5" max="5" width="15.28125" style="150" customWidth="1"/>
    <col min="6" max="6" width="15.421875" style="150" customWidth="1"/>
    <col min="7" max="9" width="14.421875" style="149" customWidth="1"/>
    <col min="10" max="10" width="12.140625" style="149" customWidth="1"/>
    <col min="11" max="11" width="11.28125" style="149" customWidth="1"/>
    <col min="12" max="12" width="10.8515625" style="149" customWidth="1"/>
    <col min="13" max="15" width="14.421875" style="149" customWidth="1"/>
    <col min="16" max="16" width="11.7109375" style="149" customWidth="1"/>
    <col min="17" max="17" width="11.57421875" style="149" customWidth="1"/>
    <col min="18" max="18" width="13.140625" style="149" customWidth="1"/>
    <col min="19" max="19" width="9.140625" style="149" customWidth="1"/>
    <col min="20" max="28" width="12.8515625" style="149" customWidth="1"/>
    <col min="29" max="34" width="12.8515625" style="25" customWidth="1"/>
    <col min="35" max="16384" width="9.140625" style="25" customWidth="1"/>
  </cols>
  <sheetData>
    <row r="1" spans="1:16" ht="15" customHeight="1">
      <c r="A1" s="261" t="s">
        <v>144</v>
      </c>
      <c r="P1" s="151" t="s">
        <v>98</v>
      </c>
    </row>
    <row r="2" ht="15" customHeight="1">
      <c r="P2" s="152" t="s">
        <v>104</v>
      </c>
    </row>
    <row r="3" ht="15">
      <c r="P3" s="152" t="s">
        <v>105</v>
      </c>
    </row>
    <row r="4" ht="15" hidden="1">
      <c r="P4" s="152" t="s">
        <v>106</v>
      </c>
    </row>
    <row r="5" spans="1:15" ht="15" hidden="1">
      <c r="A5" s="390" t="s">
        <v>85</v>
      </c>
      <c r="B5" s="391"/>
      <c r="C5" s="391"/>
      <c r="D5" s="391"/>
      <c r="E5" s="391"/>
      <c r="F5" s="391"/>
      <c r="G5" s="391"/>
      <c r="H5" s="391"/>
      <c r="I5" s="391"/>
      <c r="J5" s="391"/>
      <c r="K5" s="391"/>
      <c r="L5" s="391"/>
      <c r="M5" s="391"/>
      <c r="N5" s="391"/>
      <c r="O5" s="392"/>
    </row>
    <row r="6" spans="1:15" ht="15" hidden="1">
      <c r="A6" s="393" t="s">
        <v>69</v>
      </c>
      <c r="B6" s="394"/>
      <c r="C6" s="394"/>
      <c r="D6" s="343" t="s">
        <v>55</v>
      </c>
      <c r="E6" s="343"/>
      <c r="F6" s="236"/>
      <c r="G6" s="343" t="s">
        <v>54</v>
      </c>
      <c r="H6" s="343"/>
      <c r="I6" s="343"/>
      <c r="J6" s="343" t="s">
        <v>49</v>
      </c>
      <c r="K6" s="343"/>
      <c r="L6" s="343"/>
      <c r="M6" s="397" t="s">
        <v>50</v>
      </c>
      <c r="N6" s="397"/>
      <c r="O6" s="398"/>
    </row>
    <row r="7" spans="1:15" ht="15.75" hidden="1" thickBot="1">
      <c r="A7" s="395"/>
      <c r="B7" s="396"/>
      <c r="C7" s="396"/>
      <c r="D7" s="342"/>
      <c r="E7" s="342"/>
      <c r="F7" s="237"/>
      <c r="G7" s="135" t="e">
        <f>#REF!</f>
        <v>#REF!</v>
      </c>
      <c r="H7" s="135" t="e">
        <f>#REF!</f>
        <v>#REF!</v>
      </c>
      <c r="I7" s="135" t="e">
        <f>#REF!</f>
        <v>#REF!</v>
      </c>
      <c r="J7" s="135" t="e">
        <f>#REF!</f>
        <v>#REF!</v>
      </c>
      <c r="K7" s="135" t="e">
        <f>#REF!</f>
        <v>#REF!</v>
      </c>
      <c r="L7" s="135" t="e">
        <f>#REF!</f>
        <v>#REF!</v>
      </c>
      <c r="M7" s="135" t="e">
        <f>#REF!</f>
        <v>#REF!</v>
      </c>
      <c r="N7" s="135" t="e">
        <f>#REF!</f>
        <v>#REF!</v>
      </c>
      <c r="O7" s="153" t="e">
        <f>#REF!</f>
        <v>#REF!</v>
      </c>
    </row>
    <row r="8" spans="1:15" ht="15" hidden="1">
      <c r="A8" s="381" t="s">
        <v>73</v>
      </c>
      <c r="B8" s="382"/>
      <c r="C8" s="382"/>
      <c r="D8" s="384" t="s">
        <v>87</v>
      </c>
      <c r="E8" s="384"/>
      <c r="F8" s="239"/>
      <c r="G8" s="154"/>
      <c r="H8" s="154"/>
      <c r="I8" s="154"/>
      <c r="J8" s="154"/>
      <c r="K8" s="154"/>
      <c r="L8" s="154"/>
      <c r="M8" s="154"/>
      <c r="N8" s="154"/>
      <c r="O8" s="155"/>
    </row>
    <row r="9" spans="1:15" ht="15.75" hidden="1" thickBot="1">
      <c r="A9" s="383"/>
      <c r="B9" s="378"/>
      <c r="C9" s="378"/>
      <c r="D9" s="385" t="s">
        <v>88</v>
      </c>
      <c r="E9" s="385"/>
      <c r="F9" s="240"/>
      <c r="G9" s="156"/>
      <c r="H9" s="156"/>
      <c r="I9" s="156"/>
      <c r="J9" s="156"/>
      <c r="K9" s="156"/>
      <c r="L9" s="156"/>
      <c r="M9" s="156"/>
      <c r="N9" s="156"/>
      <c r="O9" s="157"/>
    </row>
    <row r="10" spans="1:15" ht="15" hidden="1">
      <c r="A10" s="381" t="s">
        <v>79</v>
      </c>
      <c r="B10" s="382"/>
      <c r="C10" s="382"/>
      <c r="D10" s="384" t="s">
        <v>87</v>
      </c>
      <c r="E10" s="384"/>
      <c r="F10" s="239"/>
      <c r="G10" s="154"/>
      <c r="H10" s="154"/>
      <c r="I10" s="154"/>
      <c r="J10" s="154"/>
      <c r="K10" s="154"/>
      <c r="L10" s="154"/>
      <c r="M10" s="154"/>
      <c r="N10" s="154"/>
      <c r="O10" s="155"/>
    </row>
    <row r="11" spans="1:15" ht="15.75" hidden="1" thickBot="1">
      <c r="A11" s="383"/>
      <c r="B11" s="378"/>
      <c r="C11" s="378"/>
      <c r="D11" s="385" t="s">
        <v>88</v>
      </c>
      <c r="E11" s="385"/>
      <c r="F11" s="240"/>
      <c r="G11" s="156"/>
      <c r="H11" s="156"/>
      <c r="I11" s="156"/>
      <c r="J11" s="156"/>
      <c r="K11" s="156"/>
      <c r="L11" s="156"/>
      <c r="M11" s="156"/>
      <c r="N11" s="156"/>
      <c r="O11" s="157"/>
    </row>
    <row r="12" spans="5:18" ht="23.25">
      <c r="E12" s="158"/>
      <c r="F12" s="158"/>
      <c r="G12" s="159"/>
      <c r="H12" s="159"/>
      <c r="I12" s="159"/>
      <c r="J12" s="159"/>
      <c r="K12" s="160"/>
      <c r="L12" s="160"/>
      <c r="M12" s="161"/>
      <c r="O12" s="162"/>
      <c r="P12" s="163"/>
      <c r="R12" s="25"/>
    </row>
    <row r="13" spans="1:34" ht="68.25" customHeight="1">
      <c r="A13" s="379" t="s">
        <v>119</v>
      </c>
      <c r="B13" s="379"/>
      <c r="C13" s="379"/>
      <c r="D13" s="379"/>
      <c r="E13" s="379"/>
      <c r="F13" s="379"/>
      <c r="G13" s="379"/>
      <c r="H13" s="379"/>
      <c r="I13" s="379"/>
      <c r="J13" s="379"/>
      <c r="K13" s="379"/>
      <c r="L13" s="379"/>
      <c r="M13" s="379"/>
      <c r="N13" s="379"/>
      <c r="O13" s="379"/>
      <c r="P13" s="69"/>
      <c r="Q13" s="69"/>
      <c r="R13" s="69"/>
      <c r="S13" s="164"/>
      <c r="T13" s="164"/>
      <c r="U13" s="164"/>
      <c r="V13" s="164"/>
      <c r="W13" s="164"/>
      <c r="X13" s="164"/>
      <c r="Y13" s="164"/>
      <c r="Z13" s="164"/>
      <c r="AA13" s="164"/>
      <c r="AB13" s="164"/>
      <c r="AC13" s="33"/>
      <c r="AD13" s="33"/>
      <c r="AE13" s="33"/>
      <c r="AF13" s="33"/>
      <c r="AG13" s="33"/>
      <c r="AH13" s="33"/>
    </row>
    <row r="14" spans="1:34" ht="39" customHeight="1">
      <c r="A14" s="122" t="s">
        <v>91</v>
      </c>
      <c r="B14" s="122"/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65"/>
      <c r="T14" s="165"/>
      <c r="U14" s="165"/>
      <c r="V14" s="165"/>
      <c r="W14" s="165"/>
      <c r="X14" s="165"/>
      <c r="Y14" s="165"/>
      <c r="Z14" s="165"/>
      <c r="AA14" s="165"/>
      <c r="AB14" s="165"/>
      <c r="AC14" s="34"/>
      <c r="AD14" s="34"/>
      <c r="AE14" s="34"/>
      <c r="AF14" s="34"/>
      <c r="AG14" s="34"/>
      <c r="AH14" s="34"/>
    </row>
    <row r="15" spans="1:34" ht="22.5" customHeight="1">
      <c r="A15" s="364" t="s">
        <v>117</v>
      </c>
      <c r="B15" s="380"/>
      <c r="C15" s="380"/>
      <c r="D15" s="380"/>
      <c r="E15" s="380"/>
      <c r="F15" s="380"/>
      <c r="G15" s="380"/>
      <c r="H15" s="380"/>
      <c r="I15" s="380"/>
      <c r="J15" s="380"/>
      <c r="K15" s="380"/>
      <c r="L15" s="380"/>
      <c r="M15" s="380"/>
      <c r="N15" s="380"/>
      <c r="O15" s="380"/>
      <c r="P15" s="55"/>
      <c r="Q15" s="56"/>
      <c r="R15" s="166"/>
      <c r="S15" s="167"/>
      <c r="T15" s="167"/>
      <c r="U15" s="167"/>
      <c r="V15" s="167"/>
      <c r="W15" s="167"/>
      <c r="X15" s="167"/>
      <c r="Y15" s="167"/>
      <c r="Z15" s="167"/>
      <c r="AA15" s="167"/>
      <c r="AB15" s="167"/>
      <c r="AC15" s="32"/>
      <c r="AD15" s="32"/>
      <c r="AE15" s="32"/>
      <c r="AF15" s="32"/>
      <c r="AG15" s="32"/>
      <c r="AH15" s="32"/>
    </row>
    <row r="16" spans="1:28" ht="50.25" customHeight="1">
      <c r="A16" s="312" t="s">
        <v>69</v>
      </c>
      <c r="B16" s="375" t="s">
        <v>80</v>
      </c>
      <c r="C16" s="312" t="s">
        <v>81</v>
      </c>
      <c r="D16" s="312" t="s">
        <v>82</v>
      </c>
      <c r="E16" s="312" t="s">
        <v>128</v>
      </c>
      <c r="F16" s="386" t="s">
        <v>142</v>
      </c>
      <c r="G16" s="312" t="s">
        <v>99</v>
      </c>
      <c r="H16" s="312"/>
      <c r="I16" s="312"/>
      <c r="J16" s="312" t="s">
        <v>132</v>
      </c>
      <c r="K16" s="312"/>
      <c r="L16" s="312"/>
      <c r="M16" s="325" t="s">
        <v>100</v>
      </c>
      <c r="N16" s="326"/>
      <c r="O16" s="327"/>
      <c r="P16" s="313" t="s">
        <v>133</v>
      </c>
      <c r="Q16" s="314"/>
      <c r="R16" s="315"/>
      <c r="S16" s="168"/>
      <c r="T16" s="168"/>
      <c r="U16" s="168"/>
      <c r="V16" s="168"/>
      <c r="W16" s="168"/>
      <c r="X16" s="168"/>
      <c r="Y16" s="168"/>
      <c r="Z16" s="169"/>
      <c r="AA16" s="169"/>
      <c r="AB16" s="169"/>
    </row>
    <row r="17" spans="1:28" ht="17.25" customHeight="1">
      <c r="A17" s="312"/>
      <c r="B17" s="375"/>
      <c r="C17" s="312"/>
      <c r="D17" s="312"/>
      <c r="E17" s="312"/>
      <c r="F17" s="387"/>
      <c r="G17" s="258">
        <v>2018</v>
      </c>
      <c r="H17" s="258">
        <v>2019</v>
      </c>
      <c r="I17" s="258">
        <v>2020</v>
      </c>
      <c r="J17" s="258">
        <v>2018</v>
      </c>
      <c r="K17" s="258">
        <v>2019</v>
      </c>
      <c r="L17" s="258">
        <v>2020</v>
      </c>
      <c r="M17" s="258">
        <v>2018</v>
      </c>
      <c r="N17" s="258">
        <v>2019</v>
      </c>
      <c r="O17" s="258">
        <v>2020</v>
      </c>
      <c r="P17" s="258">
        <v>2018</v>
      </c>
      <c r="Q17" s="258">
        <v>2019</v>
      </c>
      <c r="R17" s="258">
        <v>2020</v>
      </c>
      <c r="S17" s="47"/>
      <c r="T17" s="47"/>
      <c r="U17" s="47"/>
      <c r="V17" s="47"/>
      <c r="W17" s="47"/>
      <c r="X17" s="47"/>
      <c r="Y17" s="47"/>
      <c r="Z17" s="47"/>
      <c r="AA17" s="47"/>
      <c r="AB17" s="47"/>
    </row>
    <row r="18" spans="1:28" ht="17.25" customHeight="1" hidden="1">
      <c r="A18" s="361" t="s">
        <v>73</v>
      </c>
      <c r="B18" s="376" t="s">
        <v>83</v>
      </c>
      <c r="C18" s="303" t="s">
        <v>65</v>
      </c>
      <c r="D18" s="366" t="s">
        <v>63</v>
      </c>
      <c r="E18" s="128" t="s">
        <v>58</v>
      </c>
      <c r="F18" s="234"/>
      <c r="G18" s="102"/>
      <c r="H18" s="102"/>
      <c r="I18" s="102"/>
      <c r="J18" s="40"/>
      <c r="K18" s="40"/>
      <c r="L18" s="40"/>
      <c r="M18" s="103"/>
      <c r="N18" s="103"/>
      <c r="O18" s="104"/>
      <c r="P18" s="28"/>
      <c r="Q18" s="130"/>
      <c r="R18" s="130"/>
      <c r="S18" s="47"/>
      <c r="T18" s="47"/>
      <c r="U18" s="47"/>
      <c r="V18" s="47"/>
      <c r="W18" s="48"/>
      <c r="X18" s="48"/>
      <c r="Y18" s="48"/>
      <c r="Z18" s="48"/>
      <c r="AA18" s="48"/>
      <c r="AB18" s="48"/>
    </row>
    <row r="19" spans="1:28" ht="17.25" customHeight="1" hidden="1">
      <c r="A19" s="361"/>
      <c r="B19" s="371"/>
      <c r="C19" s="304"/>
      <c r="D19" s="367"/>
      <c r="E19" s="128" t="s">
        <v>59</v>
      </c>
      <c r="F19" s="234"/>
      <c r="G19" s="102"/>
      <c r="H19" s="102"/>
      <c r="I19" s="102"/>
      <c r="J19" s="40"/>
      <c r="K19" s="40"/>
      <c r="L19" s="40"/>
      <c r="M19" s="103"/>
      <c r="N19" s="103"/>
      <c r="O19" s="104"/>
      <c r="P19" s="28"/>
      <c r="Q19" s="28"/>
      <c r="R19" s="28"/>
      <c r="S19" s="24"/>
      <c r="T19" s="24"/>
      <c r="U19" s="24"/>
      <c r="V19" s="24"/>
      <c r="W19" s="25"/>
      <c r="X19" s="25"/>
      <c r="Y19" s="25"/>
      <c r="Z19" s="25"/>
      <c r="AA19" s="25"/>
      <c r="AB19" s="25"/>
    </row>
    <row r="20" spans="1:28" ht="17.25" customHeight="1" hidden="1">
      <c r="A20" s="361"/>
      <c r="B20" s="371"/>
      <c r="C20" s="304"/>
      <c r="D20" s="367"/>
      <c r="E20" s="128" t="s">
        <v>60</v>
      </c>
      <c r="F20" s="234"/>
      <c r="G20" s="102"/>
      <c r="H20" s="102"/>
      <c r="I20" s="102"/>
      <c r="J20" s="40"/>
      <c r="K20" s="40"/>
      <c r="L20" s="40"/>
      <c r="M20" s="103"/>
      <c r="N20" s="103"/>
      <c r="O20" s="104"/>
      <c r="P20" s="28"/>
      <c r="Q20" s="28"/>
      <c r="R20" s="28"/>
      <c r="S20" s="24"/>
      <c r="T20" s="24"/>
      <c r="U20" s="24"/>
      <c r="V20" s="24"/>
      <c r="W20" s="25"/>
      <c r="X20" s="25"/>
      <c r="Y20" s="25"/>
      <c r="Z20" s="25"/>
      <c r="AA20" s="25"/>
      <c r="AB20" s="25"/>
    </row>
    <row r="21" spans="1:28" ht="17.25" customHeight="1" hidden="1">
      <c r="A21" s="361"/>
      <c r="B21" s="371"/>
      <c r="C21" s="304"/>
      <c r="D21" s="367"/>
      <c r="E21" s="128" t="s">
        <v>61</v>
      </c>
      <c r="F21" s="234"/>
      <c r="G21" s="102"/>
      <c r="H21" s="102"/>
      <c r="I21" s="102"/>
      <c r="J21" s="40"/>
      <c r="K21" s="40"/>
      <c r="L21" s="40"/>
      <c r="M21" s="103"/>
      <c r="N21" s="103"/>
      <c r="O21" s="104"/>
      <c r="P21" s="28"/>
      <c r="Q21" s="28"/>
      <c r="R21" s="28"/>
      <c r="S21" s="24"/>
      <c r="T21" s="24"/>
      <c r="U21" s="24"/>
      <c r="V21" s="24"/>
      <c r="W21" s="25"/>
      <c r="X21" s="25"/>
      <c r="Y21" s="25"/>
      <c r="Z21" s="25"/>
      <c r="AA21" s="25"/>
      <c r="AB21" s="25"/>
    </row>
    <row r="22" spans="1:28" ht="17.25" customHeight="1" hidden="1">
      <c r="A22" s="361"/>
      <c r="B22" s="371"/>
      <c r="C22" s="304"/>
      <c r="D22" s="367"/>
      <c r="E22" s="28" t="s">
        <v>62</v>
      </c>
      <c r="F22" s="241"/>
      <c r="G22" s="102"/>
      <c r="H22" s="102"/>
      <c r="I22" s="102"/>
      <c r="J22" s="40"/>
      <c r="K22" s="40"/>
      <c r="L22" s="40"/>
      <c r="M22" s="103"/>
      <c r="N22" s="103"/>
      <c r="O22" s="104"/>
      <c r="P22" s="28"/>
      <c r="Q22" s="28"/>
      <c r="R22" s="28"/>
      <c r="S22" s="24"/>
      <c r="T22" s="24"/>
      <c r="U22" s="24"/>
      <c r="V22" s="24"/>
      <c r="W22" s="25"/>
      <c r="X22" s="25"/>
      <c r="Y22" s="25"/>
      <c r="Z22" s="25"/>
      <c r="AA22" s="25"/>
      <c r="AB22" s="25"/>
    </row>
    <row r="23" spans="1:28" ht="17.25" customHeight="1" hidden="1">
      <c r="A23" s="361"/>
      <c r="B23" s="371"/>
      <c r="C23" s="304"/>
      <c r="D23" s="353"/>
      <c r="E23" s="28" t="s">
        <v>67</v>
      </c>
      <c r="F23" s="241"/>
      <c r="G23" s="102"/>
      <c r="H23" s="102"/>
      <c r="I23" s="102"/>
      <c r="J23" s="40"/>
      <c r="K23" s="40"/>
      <c r="L23" s="40"/>
      <c r="M23" s="103"/>
      <c r="N23" s="103"/>
      <c r="O23" s="104"/>
      <c r="P23" s="28"/>
      <c r="Q23" s="28"/>
      <c r="R23" s="28"/>
      <c r="S23" s="24"/>
      <c r="T23" s="113"/>
      <c r="U23" s="113"/>
      <c r="V23" s="113"/>
      <c r="W23" s="25"/>
      <c r="X23" s="25"/>
      <c r="Y23" s="25"/>
      <c r="Z23" s="25"/>
      <c r="AA23" s="25"/>
      <c r="AB23" s="25"/>
    </row>
    <row r="24" spans="1:28" ht="17.25" customHeight="1" hidden="1">
      <c r="A24" s="361"/>
      <c r="B24" s="371"/>
      <c r="C24" s="304"/>
      <c r="D24" s="366" t="s">
        <v>64</v>
      </c>
      <c r="E24" s="128" t="s">
        <v>58</v>
      </c>
      <c r="F24" s="234"/>
      <c r="G24" s="102"/>
      <c r="H24" s="102"/>
      <c r="I24" s="102"/>
      <c r="J24" s="40"/>
      <c r="K24" s="40"/>
      <c r="L24" s="40"/>
      <c r="M24" s="103"/>
      <c r="N24" s="103"/>
      <c r="O24" s="104"/>
      <c r="P24" s="28"/>
      <c r="Q24" s="28"/>
      <c r="R24" s="28"/>
      <c r="S24" s="24"/>
      <c r="T24" s="24"/>
      <c r="U24" s="24"/>
      <c r="V24" s="24"/>
      <c r="W24" s="25"/>
      <c r="X24" s="25"/>
      <c r="Y24" s="25"/>
      <c r="Z24" s="25"/>
      <c r="AA24" s="25"/>
      <c r="AB24" s="25"/>
    </row>
    <row r="25" spans="1:28" ht="17.25" customHeight="1" hidden="1">
      <c r="A25" s="361"/>
      <c r="B25" s="371"/>
      <c r="C25" s="304"/>
      <c r="D25" s="367"/>
      <c r="E25" s="128" t="s">
        <v>59</v>
      </c>
      <c r="F25" s="234"/>
      <c r="G25" s="102"/>
      <c r="H25" s="102"/>
      <c r="I25" s="102"/>
      <c r="J25" s="40"/>
      <c r="K25" s="40"/>
      <c r="L25" s="40"/>
      <c r="M25" s="103"/>
      <c r="N25" s="103"/>
      <c r="O25" s="104"/>
      <c r="P25" s="28"/>
      <c r="Q25" s="28"/>
      <c r="R25" s="28"/>
      <c r="S25" s="24"/>
      <c r="T25" s="24"/>
      <c r="U25" s="24"/>
      <c r="V25" s="24"/>
      <c r="W25" s="25"/>
      <c r="X25" s="25"/>
      <c r="Y25" s="25"/>
      <c r="Z25" s="25"/>
      <c r="AA25" s="25"/>
      <c r="AB25" s="25"/>
    </row>
    <row r="26" spans="1:28" ht="17.25" customHeight="1" hidden="1">
      <c r="A26" s="361"/>
      <c r="B26" s="371"/>
      <c r="C26" s="304"/>
      <c r="D26" s="367"/>
      <c r="E26" s="128" t="s">
        <v>60</v>
      </c>
      <c r="F26" s="234"/>
      <c r="G26" s="102"/>
      <c r="H26" s="102"/>
      <c r="I26" s="102"/>
      <c r="J26" s="40"/>
      <c r="K26" s="40"/>
      <c r="L26" s="40"/>
      <c r="M26" s="103"/>
      <c r="N26" s="103"/>
      <c r="O26" s="104"/>
      <c r="P26" s="28"/>
      <c r="Q26" s="28"/>
      <c r="R26" s="28"/>
      <c r="S26" s="24"/>
      <c r="T26" s="24"/>
      <c r="U26" s="24"/>
      <c r="V26" s="24"/>
      <c r="W26" s="25"/>
      <c r="X26" s="25"/>
      <c r="Y26" s="25"/>
      <c r="Z26" s="25"/>
      <c r="AA26" s="25"/>
      <c r="AB26" s="25"/>
    </row>
    <row r="27" spans="1:28" ht="17.25" customHeight="1" hidden="1">
      <c r="A27" s="361"/>
      <c r="B27" s="371"/>
      <c r="C27" s="304"/>
      <c r="D27" s="367"/>
      <c r="E27" s="128" t="s">
        <v>61</v>
      </c>
      <c r="F27" s="234"/>
      <c r="G27" s="105"/>
      <c r="H27" s="105"/>
      <c r="I27" s="105"/>
      <c r="J27" s="40"/>
      <c r="K27" s="40"/>
      <c r="L27" s="40"/>
      <c r="M27" s="103"/>
      <c r="N27" s="103"/>
      <c r="O27" s="104"/>
      <c r="P27" s="28"/>
      <c r="Q27" s="131"/>
      <c r="R27" s="131"/>
      <c r="S27" s="114"/>
      <c r="T27" s="25"/>
      <c r="U27" s="25"/>
      <c r="V27" s="25"/>
      <c r="W27" s="25"/>
      <c r="X27" s="25"/>
      <c r="Y27" s="25"/>
      <c r="Z27" s="25"/>
      <c r="AA27" s="25"/>
      <c r="AB27" s="25"/>
    </row>
    <row r="28" spans="1:28" ht="17.25" customHeight="1" hidden="1">
      <c r="A28" s="361"/>
      <c r="B28" s="371"/>
      <c r="C28" s="304"/>
      <c r="D28" s="367"/>
      <c r="E28" s="28" t="s">
        <v>62</v>
      </c>
      <c r="F28" s="241"/>
      <c r="G28" s="105"/>
      <c r="H28" s="105"/>
      <c r="I28" s="105"/>
      <c r="J28" s="40"/>
      <c r="K28" s="40"/>
      <c r="L28" s="40"/>
      <c r="M28" s="103"/>
      <c r="N28" s="103"/>
      <c r="O28" s="104"/>
      <c r="P28" s="28"/>
      <c r="Q28" s="131"/>
      <c r="R28" s="131"/>
      <c r="S28" s="114"/>
      <c r="T28" s="25"/>
      <c r="U28" s="25"/>
      <c r="V28" s="25"/>
      <c r="W28" s="25"/>
      <c r="X28" s="25"/>
      <c r="Y28" s="25"/>
      <c r="Z28" s="25"/>
      <c r="AA28" s="25"/>
      <c r="AB28" s="25"/>
    </row>
    <row r="29" spans="1:28" ht="17.25" customHeight="1" hidden="1">
      <c r="A29" s="361"/>
      <c r="B29" s="371"/>
      <c r="C29" s="359"/>
      <c r="D29" s="353"/>
      <c r="E29" s="28" t="s">
        <v>67</v>
      </c>
      <c r="F29" s="241"/>
      <c r="G29" s="105"/>
      <c r="H29" s="105"/>
      <c r="I29" s="105"/>
      <c r="J29" s="40"/>
      <c r="K29" s="40"/>
      <c r="L29" s="40"/>
      <c r="M29" s="103"/>
      <c r="N29" s="103"/>
      <c r="O29" s="104"/>
      <c r="P29" s="28"/>
      <c r="Q29" s="131"/>
      <c r="R29" s="131"/>
      <c r="S29" s="114"/>
      <c r="T29" s="25"/>
      <c r="U29" s="25"/>
      <c r="V29" s="25"/>
      <c r="W29" s="25"/>
      <c r="X29" s="25"/>
      <c r="Y29" s="25"/>
      <c r="Z29" s="25"/>
      <c r="AA29" s="25"/>
      <c r="AB29" s="25"/>
    </row>
    <row r="30" spans="1:28" ht="17.25" customHeight="1" hidden="1">
      <c r="A30" s="361"/>
      <c r="B30" s="371"/>
      <c r="C30" s="303" t="s">
        <v>66</v>
      </c>
      <c r="D30" s="366" t="s">
        <v>63</v>
      </c>
      <c r="E30" s="128" t="s">
        <v>58</v>
      </c>
      <c r="F30" s="234"/>
      <c r="G30" s="105"/>
      <c r="H30" s="105"/>
      <c r="I30" s="105"/>
      <c r="J30" s="40"/>
      <c r="K30" s="40"/>
      <c r="L30" s="40"/>
      <c r="M30" s="103"/>
      <c r="N30" s="103"/>
      <c r="O30" s="104"/>
      <c r="P30" s="28"/>
      <c r="Q30" s="131"/>
      <c r="R30" s="131"/>
      <c r="S30" s="114"/>
      <c r="T30" s="25"/>
      <c r="U30" s="25"/>
      <c r="V30" s="25"/>
      <c r="W30" s="25"/>
      <c r="X30" s="25"/>
      <c r="Y30" s="25"/>
      <c r="Z30" s="25"/>
      <c r="AA30" s="25"/>
      <c r="AB30" s="25"/>
    </row>
    <row r="31" spans="1:28" ht="17.25" customHeight="1" hidden="1">
      <c r="A31" s="361"/>
      <c r="B31" s="371"/>
      <c r="C31" s="304"/>
      <c r="D31" s="367"/>
      <c r="E31" s="128" t="s">
        <v>59</v>
      </c>
      <c r="F31" s="234"/>
      <c r="G31" s="105"/>
      <c r="H31" s="105"/>
      <c r="I31" s="105"/>
      <c r="J31" s="40"/>
      <c r="K31" s="40"/>
      <c r="L31" s="40"/>
      <c r="M31" s="103"/>
      <c r="N31" s="103"/>
      <c r="O31" s="104"/>
      <c r="P31" s="28"/>
      <c r="Q31" s="131"/>
      <c r="R31" s="131"/>
      <c r="S31" s="114"/>
      <c r="T31" s="25"/>
      <c r="U31" s="25"/>
      <c r="V31" s="25"/>
      <c r="W31" s="25"/>
      <c r="X31" s="25"/>
      <c r="Y31" s="25"/>
      <c r="Z31" s="25"/>
      <c r="AA31" s="25"/>
      <c r="AB31" s="25"/>
    </row>
    <row r="32" spans="1:28" ht="17.25" customHeight="1" hidden="1">
      <c r="A32" s="361"/>
      <c r="B32" s="371"/>
      <c r="C32" s="304"/>
      <c r="D32" s="367"/>
      <c r="E32" s="128" t="s">
        <v>60</v>
      </c>
      <c r="F32" s="234"/>
      <c r="G32" s="105"/>
      <c r="H32" s="105"/>
      <c r="I32" s="105"/>
      <c r="J32" s="40"/>
      <c r="K32" s="40"/>
      <c r="L32" s="40"/>
      <c r="M32" s="103"/>
      <c r="N32" s="103"/>
      <c r="O32" s="104"/>
      <c r="P32" s="28"/>
      <c r="Q32" s="131"/>
      <c r="R32" s="131"/>
      <c r="S32" s="114"/>
      <c r="T32" s="25"/>
      <c r="U32" s="25"/>
      <c r="V32" s="25"/>
      <c r="W32" s="25"/>
      <c r="X32" s="25"/>
      <c r="Y32" s="25"/>
      <c r="Z32" s="25"/>
      <c r="AA32" s="25"/>
      <c r="AB32" s="25"/>
    </row>
    <row r="33" spans="1:28" ht="17.25" customHeight="1" hidden="1">
      <c r="A33" s="361"/>
      <c r="B33" s="371"/>
      <c r="C33" s="304"/>
      <c r="D33" s="367"/>
      <c r="E33" s="128" t="s">
        <v>61</v>
      </c>
      <c r="F33" s="234"/>
      <c r="G33" s="105"/>
      <c r="H33" s="105"/>
      <c r="I33" s="105"/>
      <c r="J33" s="40"/>
      <c r="K33" s="40"/>
      <c r="L33" s="40"/>
      <c r="M33" s="103"/>
      <c r="N33" s="103"/>
      <c r="O33" s="104"/>
      <c r="P33" s="28"/>
      <c r="Q33" s="131"/>
      <c r="R33" s="131"/>
      <c r="S33" s="114"/>
      <c r="T33" s="25"/>
      <c r="U33" s="25"/>
      <c r="V33" s="25"/>
      <c r="W33" s="25"/>
      <c r="X33" s="25"/>
      <c r="Y33" s="25"/>
      <c r="Z33" s="25"/>
      <c r="AA33" s="25"/>
      <c r="AB33" s="25"/>
    </row>
    <row r="34" spans="1:28" ht="17.25" customHeight="1" hidden="1">
      <c r="A34" s="361"/>
      <c r="B34" s="371"/>
      <c r="C34" s="304"/>
      <c r="D34" s="367"/>
      <c r="E34" s="28" t="s">
        <v>62</v>
      </c>
      <c r="F34" s="241"/>
      <c r="G34" s="106"/>
      <c r="H34" s="106"/>
      <c r="I34" s="106"/>
      <c r="J34" s="40"/>
      <c r="K34" s="40"/>
      <c r="L34" s="40"/>
      <c r="M34" s="103"/>
      <c r="N34" s="103"/>
      <c r="O34" s="104"/>
      <c r="P34" s="28"/>
      <c r="Q34" s="30"/>
      <c r="R34" s="30"/>
      <c r="S34" s="115"/>
      <c r="T34" s="25"/>
      <c r="U34" s="25"/>
      <c r="V34" s="25"/>
      <c r="W34" s="25"/>
      <c r="X34" s="25"/>
      <c r="Y34" s="25"/>
      <c r="Z34" s="25"/>
      <c r="AA34" s="25"/>
      <c r="AB34" s="25"/>
    </row>
    <row r="35" spans="1:28" ht="17.25" customHeight="1" hidden="1">
      <c r="A35" s="361"/>
      <c r="B35" s="371"/>
      <c r="C35" s="304"/>
      <c r="D35" s="353"/>
      <c r="E35" s="28" t="s">
        <v>67</v>
      </c>
      <c r="F35" s="241"/>
      <c r="G35" s="40"/>
      <c r="H35" s="40"/>
      <c r="I35" s="40"/>
      <c r="J35" s="40"/>
      <c r="K35" s="40"/>
      <c r="L35" s="40"/>
      <c r="M35" s="103"/>
      <c r="N35" s="103"/>
      <c r="O35" s="104"/>
      <c r="P35" s="28"/>
      <c r="Q35" s="29"/>
      <c r="R35" s="29"/>
      <c r="S35" s="25"/>
      <c r="T35" s="25"/>
      <c r="U35" s="25"/>
      <c r="V35" s="25"/>
      <c r="W35" s="25"/>
      <c r="X35" s="25"/>
      <c r="Y35" s="25"/>
      <c r="Z35" s="25"/>
      <c r="AA35" s="25"/>
      <c r="AB35" s="25"/>
    </row>
    <row r="36" spans="1:28" ht="17.25" customHeight="1" hidden="1">
      <c r="A36" s="361"/>
      <c r="B36" s="371"/>
      <c r="C36" s="304"/>
      <c r="D36" s="366" t="s">
        <v>94</v>
      </c>
      <c r="E36" s="128" t="s">
        <v>58</v>
      </c>
      <c r="F36" s="234"/>
      <c r="G36" s="107"/>
      <c r="H36" s="107"/>
      <c r="I36" s="107"/>
      <c r="J36" s="108"/>
      <c r="K36" s="108"/>
      <c r="L36" s="108"/>
      <c r="M36" s="107"/>
      <c r="N36" s="107"/>
      <c r="O36" s="107"/>
      <c r="P36" s="28"/>
      <c r="Q36" s="29"/>
      <c r="R36" s="29"/>
      <c r="S36" s="25"/>
      <c r="T36" s="25"/>
      <c r="U36" s="25"/>
      <c r="V36" s="25"/>
      <c r="W36" s="25"/>
      <c r="X36" s="25"/>
      <c r="Y36" s="25"/>
      <c r="Z36" s="25"/>
      <c r="AA36" s="25"/>
      <c r="AB36" s="25"/>
    </row>
    <row r="37" spans="1:28" ht="17.25" customHeight="1" hidden="1">
      <c r="A37" s="361"/>
      <c r="B37" s="371"/>
      <c r="C37" s="304"/>
      <c r="D37" s="367"/>
      <c r="E37" s="128" t="s">
        <v>59</v>
      </c>
      <c r="F37" s="234"/>
      <c r="G37" s="40"/>
      <c r="H37" s="107"/>
      <c r="I37" s="107"/>
      <c r="J37" s="40"/>
      <c r="K37" s="40"/>
      <c r="L37" s="40"/>
      <c r="M37" s="103"/>
      <c r="N37" s="103"/>
      <c r="O37" s="104"/>
      <c r="P37" s="28"/>
      <c r="Q37" s="29"/>
      <c r="R37" s="29"/>
      <c r="S37" s="25"/>
      <c r="T37" s="25"/>
      <c r="U37" s="25"/>
      <c r="V37" s="25"/>
      <c r="W37" s="25"/>
      <c r="X37" s="25"/>
      <c r="Y37" s="25"/>
      <c r="Z37" s="25"/>
      <c r="AA37" s="25"/>
      <c r="AB37" s="25"/>
    </row>
    <row r="38" spans="1:28" ht="17.25" customHeight="1" hidden="1">
      <c r="A38" s="361"/>
      <c r="B38" s="371"/>
      <c r="C38" s="359"/>
      <c r="D38" s="353"/>
      <c r="E38" s="128" t="s">
        <v>60</v>
      </c>
      <c r="F38" s="234"/>
      <c r="G38" s="40"/>
      <c r="H38" s="107"/>
      <c r="I38" s="107"/>
      <c r="J38" s="40"/>
      <c r="K38" s="40"/>
      <c r="L38" s="40"/>
      <c r="M38" s="103"/>
      <c r="N38" s="103"/>
      <c r="O38" s="104"/>
      <c r="P38" s="28"/>
      <c r="Q38" s="29"/>
      <c r="R38" s="29"/>
      <c r="S38" s="25"/>
      <c r="T38" s="25"/>
      <c r="U38" s="25"/>
      <c r="V38" s="25"/>
      <c r="W38" s="25"/>
      <c r="X38" s="25"/>
      <c r="Y38" s="25"/>
      <c r="Z38" s="25"/>
      <c r="AA38" s="25"/>
      <c r="AB38" s="25"/>
    </row>
    <row r="39" spans="1:31" s="36" customFormat="1" ht="24" customHeight="1">
      <c r="A39" s="361"/>
      <c r="B39" s="371"/>
      <c r="C39" s="368" t="s">
        <v>95</v>
      </c>
      <c r="D39" s="341" t="s">
        <v>94</v>
      </c>
      <c r="E39" s="128" t="s">
        <v>58</v>
      </c>
      <c r="F39" s="234">
        <v>1</v>
      </c>
      <c r="G39" s="132"/>
      <c r="H39" s="247">
        <v>394.8</v>
      </c>
      <c r="I39" s="264">
        <v>13.6</v>
      </c>
      <c r="J39" s="144">
        <v>3378</v>
      </c>
      <c r="K39" s="144">
        <v>3633</v>
      </c>
      <c r="L39" s="264">
        <v>5592</v>
      </c>
      <c r="M39" s="144">
        <v>778</v>
      </c>
      <c r="N39" s="144">
        <v>1162</v>
      </c>
      <c r="O39" s="264">
        <v>1735</v>
      </c>
      <c r="P39" s="130">
        <v>1365</v>
      </c>
      <c r="Q39" s="133">
        <v>1682</v>
      </c>
      <c r="R39" s="269">
        <v>3604.94</v>
      </c>
      <c r="S39" s="170"/>
      <c r="T39" s="171"/>
      <c r="U39" s="171"/>
      <c r="V39" s="171"/>
      <c r="W39" s="171"/>
      <c r="X39" s="171"/>
      <c r="Y39" s="172"/>
      <c r="Z39" s="171"/>
      <c r="AA39" s="171"/>
      <c r="AB39" s="171"/>
      <c r="AC39" s="35"/>
      <c r="AD39" s="35"/>
      <c r="AE39" s="35"/>
    </row>
    <row r="40" spans="1:31" s="36" customFormat="1" ht="27" customHeight="1">
      <c r="A40" s="361"/>
      <c r="B40" s="371"/>
      <c r="C40" s="368"/>
      <c r="D40" s="341"/>
      <c r="E40" s="128" t="s">
        <v>59</v>
      </c>
      <c r="F40" s="234">
        <v>1</v>
      </c>
      <c r="G40" s="132"/>
      <c r="H40" s="247">
        <v>1.2</v>
      </c>
      <c r="I40" s="264">
        <v>2.8</v>
      </c>
      <c r="J40" s="144">
        <v>4495</v>
      </c>
      <c r="K40" s="144">
        <v>702</v>
      </c>
      <c r="L40" s="264">
        <v>1029</v>
      </c>
      <c r="M40" s="144">
        <v>1986</v>
      </c>
      <c r="N40" s="144">
        <v>315</v>
      </c>
      <c r="O40" s="270">
        <v>563</v>
      </c>
      <c r="P40" s="130">
        <v>1269</v>
      </c>
      <c r="Q40" s="133">
        <v>781</v>
      </c>
      <c r="R40" s="269">
        <v>588.79</v>
      </c>
      <c r="S40" s="173"/>
      <c r="T40" s="171"/>
      <c r="U40" s="171"/>
      <c r="V40" s="173"/>
      <c r="W40" s="174"/>
      <c r="X40" s="171"/>
      <c r="Y40" s="173"/>
      <c r="Z40" s="171"/>
      <c r="AA40" s="171"/>
      <c r="AB40" s="173"/>
      <c r="AC40" s="35"/>
      <c r="AD40" s="35"/>
      <c r="AE40" s="35"/>
    </row>
    <row r="41" spans="1:31" s="36" customFormat="1" ht="27" customHeight="1" thickBot="1">
      <c r="A41" s="361"/>
      <c r="B41" s="377"/>
      <c r="C41" s="378"/>
      <c r="D41" s="342"/>
      <c r="E41" s="116" t="s">
        <v>60</v>
      </c>
      <c r="F41" s="238">
        <v>1</v>
      </c>
      <c r="G41" s="134"/>
      <c r="H41" s="248"/>
      <c r="I41" s="265">
        <v>0.4</v>
      </c>
      <c r="J41" s="249">
        <v>560</v>
      </c>
      <c r="K41" s="249" t="s">
        <v>129</v>
      </c>
      <c r="L41" s="268">
        <v>185</v>
      </c>
      <c r="M41" s="249">
        <v>240</v>
      </c>
      <c r="N41" s="249" t="s">
        <v>129</v>
      </c>
      <c r="O41" s="271">
        <v>150</v>
      </c>
      <c r="P41" s="250">
        <v>333</v>
      </c>
      <c r="Q41" s="136" t="s">
        <v>129</v>
      </c>
      <c r="R41" s="272">
        <v>46.55</v>
      </c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36" customFormat="1" ht="23.25" customHeight="1">
      <c r="A42" s="361"/>
      <c r="B42" s="370" t="s">
        <v>97</v>
      </c>
      <c r="C42" s="372" t="s">
        <v>95</v>
      </c>
      <c r="D42" s="353" t="s">
        <v>94</v>
      </c>
      <c r="E42" s="137" t="s">
        <v>58</v>
      </c>
      <c r="F42" s="242">
        <v>1</v>
      </c>
      <c r="G42" s="138"/>
      <c r="H42" s="255">
        <v>12.4</v>
      </c>
      <c r="I42" s="266">
        <v>8</v>
      </c>
      <c r="J42" s="251"/>
      <c r="K42" s="252">
        <v>5981</v>
      </c>
      <c r="L42" s="266">
        <v>1996</v>
      </c>
      <c r="M42" s="252"/>
      <c r="N42" s="252">
        <v>763.5</v>
      </c>
      <c r="O42" s="266">
        <v>505</v>
      </c>
      <c r="P42" s="253"/>
      <c r="Q42" s="139">
        <v>2703</v>
      </c>
      <c r="R42" s="273">
        <v>1123.83</v>
      </c>
      <c r="S42" s="170"/>
      <c r="T42" s="171"/>
      <c r="U42" s="171"/>
      <c r="V42" s="171"/>
      <c r="W42" s="171"/>
      <c r="X42" s="171"/>
      <c r="Y42" s="172"/>
      <c r="Z42" s="171"/>
      <c r="AA42" s="171"/>
      <c r="AB42" s="171"/>
      <c r="AC42" s="35"/>
      <c r="AD42" s="35"/>
      <c r="AE42" s="35"/>
    </row>
    <row r="43" spans="1:31" s="36" customFormat="1" ht="27" customHeight="1">
      <c r="A43" s="361"/>
      <c r="B43" s="371"/>
      <c r="C43" s="368"/>
      <c r="D43" s="341"/>
      <c r="E43" s="128" t="s">
        <v>59</v>
      </c>
      <c r="F43" s="234">
        <v>1</v>
      </c>
      <c r="G43" s="132"/>
      <c r="H43" s="256">
        <v>0.4</v>
      </c>
      <c r="I43" s="264">
        <v>0.8</v>
      </c>
      <c r="J43" s="144"/>
      <c r="K43" s="247">
        <v>178</v>
      </c>
      <c r="L43" s="264">
        <v>525</v>
      </c>
      <c r="M43" s="247"/>
      <c r="N43" s="247">
        <v>150</v>
      </c>
      <c r="O43" s="270">
        <v>250</v>
      </c>
      <c r="P43" s="130"/>
      <c r="Q43" s="133">
        <v>61</v>
      </c>
      <c r="R43" s="269">
        <v>162.9</v>
      </c>
      <c r="S43" s="173"/>
      <c r="T43" s="171"/>
      <c r="U43" s="171"/>
      <c r="V43" s="173"/>
      <c r="W43" s="174"/>
      <c r="X43" s="171"/>
      <c r="Y43" s="173"/>
      <c r="Z43" s="171"/>
      <c r="AA43" s="171"/>
      <c r="AB43" s="173"/>
      <c r="AC43" s="35"/>
      <c r="AD43" s="35"/>
      <c r="AE43" s="35"/>
    </row>
    <row r="44" spans="1:31" s="36" customFormat="1" ht="27" customHeight="1">
      <c r="A44" s="361"/>
      <c r="B44" s="372"/>
      <c r="C44" s="368"/>
      <c r="D44" s="341"/>
      <c r="E44" s="128" t="s">
        <v>60</v>
      </c>
      <c r="F44" s="234">
        <v>1</v>
      </c>
      <c r="G44" s="140"/>
      <c r="H44" s="256">
        <v>0.8</v>
      </c>
      <c r="I44" s="264">
        <v>0.4</v>
      </c>
      <c r="J44" s="147"/>
      <c r="K44" s="254">
        <v>740</v>
      </c>
      <c r="L44" s="269">
        <v>150</v>
      </c>
      <c r="M44" s="254"/>
      <c r="N44" s="254">
        <v>199</v>
      </c>
      <c r="O44" s="270">
        <v>100</v>
      </c>
      <c r="P44" s="130"/>
      <c r="Q44" s="141">
        <v>393.7</v>
      </c>
      <c r="R44" s="274">
        <v>153.75</v>
      </c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28" ht="36.75" customHeight="1">
      <c r="A45" s="373" t="s">
        <v>111</v>
      </c>
      <c r="B45" s="374"/>
      <c r="C45" s="374"/>
      <c r="D45" s="374"/>
      <c r="E45" s="374"/>
      <c r="F45" s="374"/>
      <c r="G45" s="374"/>
      <c r="H45" s="374"/>
      <c r="I45" s="374"/>
      <c r="J45" s="374"/>
      <c r="K45" s="374"/>
      <c r="L45" s="374"/>
      <c r="M45" s="374"/>
      <c r="N45" s="25"/>
      <c r="O45" s="25"/>
      <c r="P45" s="26"/>
      <c r="Q45" s="26"/>
      <c r="R45" s="27"/>
      <c r="S45" s="24"/>
      <c r="T45" s="25"/>
      <c r="U45" s="25"/>
      <c r="V45" s="25"/>
      <c r="W45" s="25"/>
      <c r="X45" s="25"/>
      <c r="Y45" s="25"/>
      <c r="Z45" s="25"/>
      <c r="AA45" s="25"/>
      <c r="AB45" s="25"/>
    </row>
    <row r="46" spans="1:28" ht="50.25" customHeight="1">
      <c r="A46" s="312" t="s">
        <v>69</v>
      </c>
      <c r="B46" s="375" t="s">
        <v>80</v>
      </c>
      <c r="C46" s="312" t="s">
        <v>81</v>
      </c>
      <c r="D46" s="312" t="s">
        <v>82</v>
      </c>
      <c r="E46" s="312" t="s">
        <v>128</v>
      </c>
      <c r="F46" s="386" t="s">
        <v>142</v>
      </c>
      <c r="G46" s="312" t="s">
        <v>99</v>
      </c>
      <c r="H46" s="312"/>
      <c r="I46" s="312"/>
      <c r="J46" s="312" t="s">
        <v>132</v>
      </c>
      <c r="K46" s="312"/>
      <c r="L46" s="312"/>
      <c r="M46" s="325" t="s">
        <v>100</v>
      </c>
      <c r="N46" s="326"/>
      <c r="O46" s="327"/>
      <c r="P46" s="313" t="s">
        <v>133</v>
      </c>
      <c r="Q46" s="314"/>
      <c r="R46" s="315"/>
      <c r="S46" s="168"/>
      <c r="T46" s="168"/>
      <c r="U46" s="168"/>
      <c r="V46" s="168"/>
      <c r="W46" s="168"/>
      <c r="X46" s="168"/>
      <c r="Y46" s="168"/>
      <c r="Z46" s="169"/>
      <c r="AA46" s="169"/>
      <c r="AB46" s="169"/>
    </row>
    <row r="47" spans="1:28" ht="18.75">
      <c r="A47" s="312"/>
      <c r="B47" s="375"/>
      <c r="C47" s="312"/>
      <c r="D47" s="312"/>
      <c r="E47" s="312"/>
      <c r="F47" s="387"/>
      <c r="G47" s="258">
        <v>2018</v>
      </c>
      <c r="H47" s="258">
        <v>2019</v>
      </c>
      <c r="I47" s="258">
        <v>2020</v>
      </c>
      <c r="J47" s="258">
        <v>2018</v>
      </c>
      <c r="K47" s="258">
        <v>2019</v>
      </c>
      <c r="L47" s="258">
        <v>2020</v>
      </c>
      <c r="M47" s="258">
        <v>2018</v>
      </c>
      <c r="N47" s="258">
        <v>2019</v>
      </c>
      <c r="O47" s="258">
        <v>2020</v>
      </c>
      <c r="P47" s="258">
        <v>2018</v>
      </c>
      <c r="Q47" s="258">
        <v>2019</v>
      </c>
      <c r="R47" s="258">
        <v>2020</v>
      </c>
      <c r="S47" s="47"/>
      <c r="T47" s="47"/>
      <c r="U47" s="47"/>
      <c r="V47" s="47"/>
      <c r="W47" s="47"/>
      <c r="X47" s="47"/>
      <c r="Y47" s="47"/>
      <c r="Z47" s="47"/>
      <c r="AA47" s="47"/>
      <c r="AB47" s="47"/>
    </row>
    <row r="48" spans="1:28" ht="15" customHeight="1" hidden="1">
      <c r="A48" s="361" t="s">
        <v>73</v>
      </c>
      <c r="B48" s="369" t="s">
        <v>83</v>
      </c>
      <c r="C48" s="303" t="s">
        <v>65</v>
      </c>
      <c r="D48" s="366" t="s">
        <v>63</v>
      </c>
      <c r="E48" s="128" t="s">
        <v>58</v>
      </c>
      <c r="F48" s="234"/>
      <c r="G48" s="102"/>
      <c r="H48" s="102"/>
      <c r="I48" s="102"/>
      <c r="J48" s="40"/>
      <c r="K48" s="40"/>
      <c r="L48" s="40"/>
      <c r="M48" s="103"/>
      <c r="N48" s="103"/>
      <c r="O48" s="104"/>
      <c r="P48" s="31"/>
      <c r="Q48" s="31"/>
      <c r="R48" s="31"/>
      <c r="S48" s="47"/>
      <c r="T48" s="47"/>
      <c r="U48" s="47"/>
      <c r="V48" s="47"/>
      <c r="W48" s="48"/>
      <c r="X48" s="48"/>
      <c r="Y48" s="48"/>
      <c r="Z48" s="48"/>
      <c r="AA48" s="48"/>
      <c r="AB48" s="48"/>
    </row>
    <row r="49" spans="1:28" ht="15" customHeight="1" hidden="1">
      <c r="A49" s="361"/>
      <c r="B49" s="369"/>
      <c r="C49" s="304"/>
      <c r="D49" s="367"/>
      <c r="E49" s="128" t="s">
        <v>59</v>
      </c>
      <c r="F49" s="234"/>
      <c r="G49" s="102"/>
      <c r="H49" s="102"/>
      <c r="I49" s="102"/>
      <c r="J49" s="40"/>
      <c r="K49" s="40"/>
      <c r="L49" s="40"/>
      <c r="M49" s="103"/>
      <c r="N49" s="103"/>
      <c r="O49" s="104"/>
      <c r="P49" s="29"/>
      <c r="Q49" s="29"/>
      <c r="R49" s="29"/>
      <c r="S49" s="24"/>
      <c r="T49" s="24"/>
      <c r="U49" s="24"/>
      <c r="V49" s="24"/>
      <c r="W49" s="25"/>
      <c r="X49" s="25"/>
      <c r="Y49" s="25"/>
      <c r="Z49" s="25"/>
      <c r="AA49" s="25"/>
      <c r="AB49" s="25"/>
    </row>
    <row r="50" spans="1:28" ht="15" customHeight="1" hidden="1">
      <c r="A50" s="361"/>
      <c r="B50" s="369"/>
      <c r="C50" s="304"/>
      <c r="D50" s="367"/>
      <c r="E50" s="128" t="s">
        <v>60</v>
      </c>
      <c r="F50" s="234"/>
      <c r="G50" s="102"/>
      <c r="H50" s="102"/>
      <c r="I50" s="102"/>
      <c r="J50" s="40"/>
      <c r="K50" s="40"/>
      <c r="L50" s="40"/>
      <c r="M50" s="103"/>
      <c r="N50" s="103"/>
      <c r="O50" s="104"/>
      <c r="P50" s="29"/>
      <c r="Q50" s="29"/>
      <c r="R50" s="29"/>
      <c r="S50" s="24"/>
      <c r="T50" s="24"/>
      <c r="U50" s="24"/>
      <c r="V50" s="24"/>
      <c r="W50" s="25"/>
      <c r="X50" s="25"/>
      <c r="Y50" s="25"/>
      <c r="Z50" s="25"/>
      <c r="AA50" s="25"/>
      <c r="AB50" s="25"/>
    </row>
    <row r="51" spans="1:28" ht="15.75" customHeight="1" hidden="1">
      <c r="A51" s="361"/>
      <c r="B51" s="369"/>
      <c r="C51" s="304"/>
      <c r="D51" s="367"/>
      <c r="E51" s="128" t="s">
        <v>61</v>
      </c>
      <c r="F51" s="234"/>
      <c r="G51" s="102"/>
      <c r="H51" s="102"/>
      <c r="I51" s="102"/>
      <c r="J51" s="40"/>
      <c r="K51" s="40"/>
      <c r="L51" s="40"/>
      <c r="M51" s="103"/>
      <c r="N51" s="103"/>
      <c r="O51" s="104"/>
      <c r="P51" s="29"/>
      <c r="Q51" s="29"/>
      <c r="R51" s="29"/>
      <c r="S51" s="24"/>
      <c r="T51" s="24"/>
      <c r="U51" s="24"/>
      <c r="V51" s="24"/>
      <c r="W51" s="25"/>
      <c r="X51" s="25"/>
      <c r="Y51" s="25"/>
      <c r="Z51" s="25"/>
      <c r="AA51" s="25"/>
      <c r="AB51" s="25"/>
    </row>
    <row r="52" spans="1:28" ht="13.5" customHeight="1" hidden="1">
      <c r="A52" s="361"/>
      <c r="B52" s="369"/>
      <c r="C52" s="304"/>
      <c r="D52" s="367"/>
      <c r="E52" s="28" t="s">
        <v>62</v>
      </c>
      <c r="F52" s="241"/>
      <c r="G52" s="102"/>
      <c r="H52" s="102"/>
      <c r="I52" s="102"/>
      <c r="J52" s="40"/>
      <c r="K52" s="40"/>
      <c r="L52" s="40"/>
      <c r="M52" s="103"/>
      <c r="N52" s="103"/>
      <c r="O52" s="104"/>
      <c r="P52" s="29"/>
      <c r="Q52" s="29"/>
      <c r="R52" s="29"/>
      <c r="S52" s="24"/>
      <c r="T52" s="24"/>
      <c r="U52" s="24"/>
      <c r="V52" s="24"/>
      <c r="W52" s="25"/>
      <c r="X52" s="25"/>
      <c r="Y52" s="25"/>
      <c r="Z52" s="25"/>
      <c r="AA52" s="25"/>
      <c r="AB52" s="25"/>
    </row>
    <row r="53" spans="1:28" ht="15" customHeight="1" hidden="1">
      <c r="A53" s="361"/>
      <c r="B53" s="369"/>
      <c r="C53" s="304"/>
      <c r="D53" s="353"/>
      <c r="E53" s="28" t="s">
        <v>67</v>
      </c>
      <c r="F53" s="241"/>
      <c r="G53" s="102"/>
      <c r="H53" s="102"/>
      <c r="I53" s="102"/>
      <c r="J53" s="40"/>
      <c r="K53" s="40"/>
      <c r="L53" s="40"/>
      <c r="M53" s="103"/>
      <c r="N53" s="103"/>
      <c r="O53" s="104"/>
      <c r="P53" s="29"/>
      <c r="Q53" s="29"/>
      <c r="R53" s="29"/>
      <c r="S53" s="24"/>
      <c r="T53" s="113"/>
      <c r="U53" s="113"/>
      <c r="V53" s="113"/>
      <c r="W53" s="25"/>
      <c r="X53" s="25"/>
      <c r="Y53" s="25"/>
      <c r="Z53" s="25"/>
      <c r="AA53" s="25"/>
      <c r="AB53" s="25"/>
    </row>
    <row r="54" spans="1:28" ht="15" customHeight="1" hidden="1">
      <c r="A54" s="361"/>
      <c r="B54" s="369"/>
      <c r="C54" s="304"/>
      <c r="D54" s="366" t="s">
        <v>64</v>
      </c>
      <c r="E54" s="128" t="s">
        <v>58</v>
      </c>
      <c r="F54" s="234"/>
      <c r="G54" s="102"/>
      <c r="H54" s="102"/>
      <c r="I54" s="102"/>
      <c r="J54" s="40"/>
      <c r="K54" s="40"/>
      <c r="L54" s="40"/>
      <c r="M54" s="103"/>
      <c r="N54" s="103"/>
      <c r="O54" s="104"/>
      <c r="P54" s="29"/>
      <c r="Q54" s="29"/>
      <c r="R54" s="29"/>
      <c r="S54" s="24"/>
      <c r="T54" s="24"/>
      <c r="U54" s="24"/>
      <c r="V54" s="24"/>
      <c r="W54" s="25"/>
      <c r="X54" s="25"/>
      <c r="Y54" s="25"/>
      <c r="Z54" s="25"/>
      <c r="AA54" s="25"/>
      <c r="AB54" s="25"/>
    </row>
    <row r="55" spans="1:28" ht="15" customHeight="1" hidden="1">
      <c r="A55" s="361"/>
      <c r="B55" s="369"/>
      <c r="C55" s="304"/>
      <c r="D55" s="367"/>
      <c r="E55" s="128" t="s">
        <v>59</v>
      </c>
      <c r="F55" s="234"/>
      <c r="G55" s="102"/>
      <c r="H55" s="102"/>
      <c r="I55" s="102"/>
      <c r="J55" s="40"/>
      <c r="K55" s="40"/>
      <c r="L55" s="40"/>
      <c r="M55" s="103"/>
      <c r="N55" s="103"/>
      <c r="O55" s="104"/>
      <c r="P55" s="29"/>
      <c r="Q55" s="29"/>
      <c r="R55" s="29"/>
      <c r="S55" s="24"/>
      <c r="T55" s="24"/>
      <c r="U55" s="24"/>
      <c r="V55" s="24"/>
      <c r="W55" s="25"/>
      <c r="X55" s="25"/>
      <c r="Y55" s="25"/>
      <c r="Z55" s="25"/>
      <c r="AA55" s="25"/>
      <c r="AB55" s="25"/>
    </row>
    <row r="56" spans="1:28" ht="15" customHeight="1" hidden="1">
      <c r="A56" s="361"/>
      <c r="B56" s="369"/>
      <c r="C56" s="304"/>
      <c r="D56" s="367"/>
      <c r="E56" s="128" t="s">
        <v>60</v>
      </c>
      <c r="F56" s="234"/>
      <c r="G56" s="102"/>
      <c r="H56" s="102"/>
      <c r="I56" s="102"/>
      <c r="J56" s="40"/>
      <c r="K56" s="40"/>
      <c r="L56" s="40"/>
      <c r="M56" s="103"/>
      <c r="N56" s="103"/>
      <c r="O56" s="104"/>
      <c r="P56" s="29"/>
      <c r="Q56" s="29"/>
      <c r="R56" s="29"/>
      <c r="S56" s="24"/>
      <c r="T56" s="24"/>
      <c r="U56" s="24"/>
      <c r="V56" s="24"/>
      <c r="W56" s="25"/>
      <c r="X56" s="25"/>
      <c r="Y56" s="25"/>
      <c r="Z56" s="25"/>
      <c r="AA56" s="25"/>
      <c r="AB56" s="25"/>
    </row>
    <row r="57" spans="1:28" ht="15.75" customHeight="1" hidden="1">
      <c r="A57" s="361"/>
      <c r="B57" s="369"/>
      <c r="C57" s="304"/>
      <c r="D57" s="367"/>
      <c r="E57" s="128" t="s">
        <v>61</v>
      </c>
      <c r="F57" s="234"/>
      <c r="G57" s="105"/>
      <c r="H57" s="105"/>
      <c r="I57" s="105"/>
      <c r="J57" s="40"/>
      <c r="K57" s="40"/>
      <c r="L57" s="40"/>
      <c r="M57" s="103"/>
      <c r="N57" s="103"/>
      <c r="O57" s="104"/>
      <c r="P57" s="29"/>
      <c r="Q57" s="29"/>
      <c r="R57" s="29"/>
      <c r="S57" s="114"/>
      <c r="T57" s="25"/>
      <c r="U57" s="25"/>
      <c r="V57" s="25"/>
      <c r="W57" s="25"/>
      <c r="X57" s="25"/>
      <c r="Y57" s="25"/>
      <c r="Z57" s="25"/>
      <c r="AA57" s="25"/>
      <c r="AB57" s="25"/>
    </row>
    <row r="58" spans="1:28" ht="15" customHeight="1" hidden="1">
      <c r="A58" s="361"/>
      <c r="B58" s="369"/>
      <c r="C58" s="304"/>
      <c r="D58" s="367"/>
      <c r="E58" s="28" t="s">
        <v>62</v>
      </c>
      <c r="F58" s="241"/>
      <c r="G58" s="105"/>
      <c r="H58" s="105"/>
      <c r="I58" s="105"/>
      <c r="J58" s="40"/>
      <c r="K58" s="40"/>
      <c r="L58" s="40"/>
      <c r="M58" s="103"/>
      <c r="N58" s="103"/>
      <c r="O58" s="104"/>
      <c r="P58" s="29"/>
      <c r="Q58" s="29"/>
      <c r="R58" s="29"/>
      <c r="S58" s="114"/>
      <c r="T58" s="25"/>
      <c r="U58" s="25"/>
      <c r="V58" s="25"/>
      <c r="W58" s="25"/>
      <c r="X58" s="25"/>
      <c r="Y58" s="25"/>
      <c r="Z58" s="25"/>
      <c r="AA58" s="25"/>
      <c r="AB58" s="25"/>
    </row>
    <row r="59" spans="1:28" ht="15" customHeight="1" hidden="1">
      <c r="A59" s="361"/>
      <c r="B59" s="369"/>
      <c r="C59" s="359"/>
      <c r="D59" s="353"/>
      <c r="E59" s="28" t="s">
        <v>67</v>
      </c>
      <c r="F59" s="241"/>
      <c r="G59" s="105"/>
      <c r="H59" s="105"/>
      <c r="I59" s="105"/>
      <c r="J59" s="40"/>
      <c r="K59" s="40"/>
      <c r="L59" s="40"/>
      <c r="M59" s="103"/>
      <c r="N59" s="103"/>
      <c r="O59" s="104"/>
      <c r="P59" s="29"/>
      <c r="Q59" s="29"/>
      <c r="R59" s="29"/>
      <c r="S59" s="114"/>
      <c r="T59" s="25"/>
      <c r="U59" s="25"/>
      <c r="V59" s="25"/>
      <c r="W59" s="25"/>
      <c r="X59" s="25"/>
      <c r="Y59" s="25"/>
      <c r="Z59" s="25"/>
      <c r="AA59" s="25"/>
      <c r="AB59" s="25"/>
    </row>
    <row r="60" spans="1:28" ht="15" customHeight="1" hidden="1">
      <c r="A60" s="361"/>
      <c r="B60" s="369"/>
      <c r="C60" s="303" t="s">
        <v>66</v>
      </c>
      <c r="D60" s="366" t="s">
        <v>63</v>
      </c>
      <c r="E60" s="128" t="s">
        <v>58</v>
      </c>
      <c r="F60" s="234"/>
      <c r="G60" s="105"/>
      <c r="H60" s="105"/>
      <c r="I60" s="105"/>
      <c r="J60" s="40"/>
      <c r="K60" s="40"/>
      <c r="L60" s="40"/>
      <c r="M60" s="103"/>
      <c r="N60" s="103"/>
      <c r="O60" s="104"/>
      <c r="P60" s="29"/>
      <c r="Q60" s="29"/>
      <c r="R60" s="29"/>
      <c r="S60" s="114"/>
      <c r="T60" s="25"/>
      <c r="U60" s="25"/>
      <c r="V60" s="25"/>
      <c r="W60" s="25"/>
      <c r="X60" s="25"/>
      <c r="Y60" s="25"/>
      <c r="Z60" s="25"/>
      <c r="AA60" s="25"/>
      <c r="AB60" s="25"/>
    </row>
    <row r="61" spans="1:28" ht="15" customHeight="1" hidden="1">
      <c r="A61" s="361"/>
      <c r="B61" s="369"/>
      <c r="C61" s="304"/>
      <c r="D61" s="367"/>
      <c r="E61" s="128" t="s">
        <v>59</v>
      </c>
      <c r="F61" s="234"/>
      <c r="G61" s="105"/>
      <c r="H61" s="105"/>
      <c r="I61" s="105"/>
      <c r="J61" s="40"/>
      <c r="K61" s="40"/>
      <c r="L61" s="40"/>
      <c r="M61" s="103"/>
      <c r="N61" s="103"/>
      <c r="O61" s="104"/>
      <c r="P61" s="29"/>
      <c r="Q61" s="29"/>
      <c r="R61" s="29"/>
      <c r="S61" s="114"/>
      <c r="T61" s="25"/>
      <c r="U61" s="25"/>
      <c r="V61" s="25"/>
      <c r="W61" s="25"/>
      <c r="X61" s="25"/>
      <c r="Y61" s="25"/>
      <c r="Z61" s="25"/>
      <c r="AA61" s="25"/>
      <c r="AB61" s="25"/>
    </row>
    <row r="62" spans="1:28" ht="15" customHeight="1" hidden="1">
      <c r="A62" s="361"/>
      <c r="B62" s="369"/>
      <c r="C62" s="304"/>
      <c r="D62" s="367"/>
      <c r="E62" s="128" t="s">
        <v>60</v>
      </c>
      <c r="F62" s="234"/>
      <c r="G62" s="105"/>
      <c r="H62" s="105"/>
      <c r="I62" s="105"/>
      <c r="J62" s="40"/>
      <c r="K62" s="40"/>
      <c r="L62" s="40"/>
      <c r="M62" s="103"/>
      <c r="N62" s="103"/>
      <c r="O62" s="104"/>
      <c r="P62" s="29"/>
      <c r="Q62" s="29"/>
      <c r="R62" s="29"/>
      <c r="S62" s="114"/>
      <c r="T62" s="25"/>
      <c r="U62" s="25"/>
      <c r="V62" s="25"/>
      <c r="W62" s="25"/>
      <c r="X62" s="25"/>
      <c r="Y62" s="25"/>
      <c r="Z62" s="25"/>
      <c r="AA62" s="25"/>
      <c r="AB62" s="25"/>
    </row>
    <row r="63" spans="1:28" ht="15" customHeight="1" hidden="1">
      <c r="A63" s="361"/>
      <c r="B63" s="369"/>
      <c r="C63" s="304"/>
      <c r="D63" s="367"/>
      <c r="E63" s="128" t="s">
        <v>61</v>
      </c>
      <c r="F63" s="234"/>
      <c r="G63" s="105"/>
      <c r="H63" s="105"/>
      <c r="I63" s="105"/>
      <c r="J63" s="40"/>
      <c r="K63" s="40"/>
      <c r="L63" s="40"/>
      <c r="M63" s="103"/>
      <c r="N63" s="103"/>
      <c r="O63" s="104"/>
      <c r="P63" s="29"/>
      <c r="Q63" s="29"/>
      <c r="R63" s="29"/>
      <c r="S63" s="114"/>
      <c r="T63" s="25"/>
      <c r="U63" s="25"/>
      <c r="V63" s="25"/>
      <c r="W63" s="25"/>
      <c r="X63" s="25"/>
      <c r="Y63" s="25"/>
      <c r="Z63" s="25"/>
      <c r="AA63" s="25"/>
      <c r="AB63" s="25"/>
    </row>
    <row r="64" spans="1:28" ht="15" customHeight="1" hidden="1">
      <c r="A64" s="361"/>
      <c r="B64" s="369"/>
      <c r="C64" s="304"/>
      <c r="D64" s="367"/>
      <c r="E64" s="28" t="s">
        <v>62</v>
      </c>
      <c r="F64" s="241"/>
      <c r="G64" s="106"/>
      <c r="H64" s="106"/>
      <c r="I64" s="106"/>
      <c r="J64" s="40"/>
      <c r="K64" s="40"/>
      <c r="L64" s="40"/>
      <c r="M64" s="103"/>
      <c r="N64" s="103"/>
      <c r="O64" s="104"/>
      <c r="P64" s="29"/>
      <c r="Q64" s="29"/>
      <c r="R64" s="29"/>
      <c r="S64" s="115"/>
      <c r="T64" s="25"/>
      <c r="U64" s="25"/>
      <c r="V64" s="25"/>
      <c r="W64" s="25"/>
      <c r="X64" s="25"/>
      <c r="Y64" s="25"/>
      <c r="Z64" s="25"/>
      <c r="AA64" s="25"/>
      <c r="AB64" s="25"/>
    </row>
    <row r="65" spans="1:28" ht="15.75" customHeight="1" hidden="1">
      <c r="A65" s="361"/>
      <c r="B65" s="369"/>
      <c r="C65" s="304"/>
      <c r="D65" s="353"/>
      <c r="E65" s="28" t="s">
        <v>67</v>
      </c>
      <c r="F65" s="241"/>
      <c r="G65" s="40"/>
      <c r="H65" s="40"/>
      <c r="I65" s="40"/>
      <c r="J65" s="40"/>
      <c r="K65" s="40"/>
      <c r="L65" s="40"/>
      <c r="M65" s="103"/>
      <c r="N65" s="103"/>
      <c r="O65" s="104"/>
      <c r="P65" s="29"/>
      <c r="Q65" s="29"/>
      <c r="R65" s="29"/>
      <c r="S65" s="25"/>
      <c r="T65" s="25"/>
      <c r="U65" s="25"/>
      <c r="V65" s="25"/>
      <c r="W65" s="25"/>
      <c r="X65" s="25"/>
      <c r="Y65" s="25"/>
      <c r="Z65" s="25"/>
      <c r="AA65" s="25"/>
      <c r="AB65" s="25"/>
    </row>
    <row r="66" spans="1:28" ht="15" customHeight="1" hidden="1">
      <c r="A66" s="361"/>
      <c r="B66" s="369"/>
      <c r="C66" s="304"/>
      <c r="D66" s="366" t="s">
        <v>94</v>
      </c>
      <c r="E66" s="128" t="s">
        <v>58</v>
      </c>
      <c r="F66" s="234"/>
      <c r="G66" s="107"/>
      <c r="H66" s="107"/>
      <c r="I66" s="107"/>
      <c r="J66" s="108"/>
      <c r="K66" s="108"/>
      <c r="L66" s="108"/>
      <c r="M66" s="107"/>
      <c r="N66" s="107"/>
      <c r="O66" s="107"/>
      <c r="P66" s="29"/>
      <c r="Q66" s="29"/>
      <c r="R66" s="29"/>
      <c r="S66" s="25"/>
      <c r="T66" s="25"/>
      <c r="U66" s="25"/>
      <c r="V66" s="25"/>
      <c r="W66" s="25"/>
      <c r="X66" s="25"/>
      <c r="Y66" s="25"/>
      <c r="Z66" s="25"/>
      <c r="AA66" s="25"/>
      <c r="AB66" s="25"/>
    </row>
    <row r="67" spans="1:28" ht="15" customHeight="1" hidden="1">
      <c r="A67" s="361"/>
      <c r="B67" s="369"/>
      <c r="C67" s="304"/>
      <c r="D67" s="367"/>
      <c r="E67" s="128" t="s">
        <v>59</v>
      </c>
      <c r="F67" s="234"/>
      <c r="G67" s="40"/>
      <c r="H67" s="107"/>
      <c r="I67" s="107"/>
      <c r="J67" s="40"/>
      <c r="K67" s="40"/>
      <c r="L67" s="40"/>
      <c r="M67" s="103"/>
      <c r="N67" s="103"/>
      <c r="O67" s="104"/>
      <c r="P67" s="29"/>
      <c r="Q67" s="29"/>
      <c r="R67" s="29"/>
      <c r="S67" s="25"/>
      <c r="T67" s="25"/>
      <c r="U67" s="25"/>
      <c r="V67" s="25"/>
      <c r="W67" s="25"/>
      <c r="X67" s="25"/>
      <c r="Y67" s="25"/>
      <c r="Z67" s="25"/>
      <c r="AA67" s="25"/>
      <c r="AB67" s="25"/>
    </row>
    <row r="68" spans="1:28" ht="3" customHeight="1" hidden="1">
      <c r="A68" s="361"/>
      <c r="B68" s="369"/>
      <c r="C68" s="359"/>
      <c r="D68" s="353"/>
      <c r="E68" s="128" t="s">
        <v>60</v>
      </c>
      <c r="F68" s="234"/>
      <c r="G68" s="40"/>
      <c r="H68" s="107"/>
      <c r="I68" s="107"/>
      <c r="J68" s="40"/>
      <c r="K68" s="40"/>
      <c r="L68" s="40"/>
      <c r="M68" s="103"/>
      <c r="N68" s="103"/>
      <c r="O68" s="104"/>
      <c r="P68" s="29"/>
      <c r="Q68" s="29"/>
      <c r="R68" s="29"/>
      <c r="S68" s="25"/>
      <c r="T68" s="25"/>
      <c r="U68" s="25"/>
      <c r="V68" s="25"/>
      <c r="W68" s="25"/>
      <c r="X68" s="25"/>
      <c r="Y68" s="25"/>
      <c r="Z68" s="25"/>
      <c r="AA68" s="25"/>
      <c r="AB68" s="25"/>
    </row>
    <row r="69" spans="1:31" s="36" customFormat="1" ht="23.25" customHeight="1" hidden="1">
      <c r="A69" s="361"/>
      <c r="B69" s="369"/>
      <c r="C69" s="368" t="s">
        <v>95</v>
      </c>
      <c r="D69" s="341" t="s">
        <v>94</v>
      </c>
      <c r="E69" s="128" t="s">
        <v>58</v>
      </c>
      <c r="F69" s="234"/>
      <c r="G69" s="143">
        <v>9462</v>
      </c>
      <c r="H69" s="143">
        <v>3542</v>
      </c>
      <c r="I69" s="144">
        <v>3378</v>
      </c>
      <c r="J69" s="144">
        <v>5976</v>
      </c>
      <c r="K69" s="144">
        <v>1458.87</v>
      </c>
      <c r="L69" s="144">
        <v>1365.25</v>
      </c>
      <c r="M69" s="144">
        <v>955</v>
      </c>
      <c r="N69" s="144">
        <v>759</v>
      </c>
      <c r="O69" s="144">
        <v>778</v>
      </c>
      <c r="P69" s="133">
        <v>30</v>
      </c>
      <c r="Q69" s="133">
        <v>180</v>
      </c>
      <c r="R69" s="133">
        <v>210</v>
      </c>
      <c r="S69" s="170"/>
      <c r="T69" s="171"/>
      <c r="U69" s="171"/>
      <c r="V69" s="171"/>
      <c r="W69" s="171"/>
      <c r="X69" s="171"/>
      <c r="Y69" s="172"/>
      <c r="Z69" s="171"/>
      <c r="AA69" s="171"/>
      <c r="AB69" s="171"/>
      <c r="AC69" s="35"/>
      <c r="AD69" s="35"/>
      <c r="AE69" s="35"/>
    </row>
    <row r="70" spans="1:31" s="36" customFormat="1" ht="27" customHeight="1" hidden="1">
      <c r="A70" s="361"/>
      <c r="B70" s="369"/>
      <c r="C70" s="368"/>
      <c r="D70" s="341"/>
      <c r="E70" s="128" t="s">
        <v>59</v>
      </c>
      <c r="F70" s="234"/>
      <c r="G70" s="143"/>
      <c r="H70" s="143">
        <v>5029</v>
      </c>
      <c r="I70" s="144">
        <v>4495</v>
      </c>
      <c r="J70" s="144"/>
      <c r="K70" s="144">
        <v>1665.128</v>
      </c>
      <c r="L70" s="144">
        <v>1269.413</v>
      </c>
      <c r="M70" s="144">
        <v>1038</v>
      </c>
      <c r="N70" s="144">
        <v>813</v>
      </c>
      <c r="O70" s="145">
        <v>1986</v>
      </c>
      <c r="P70" s="133"/>
      <c r="Q70" s="133">
        <v>30</v>
      </c>
      <c r="R70" s="146"/>
      <c r="S70" s="173"/>
      <c r="T70" s="171"/>
      <c r="U70" s="171"/>
      <c r="V70" s="173"/>
      <c r="W70" s="174"/>
      <c r="X70" s="171"/>
      <c r="Y70" s="173"/>
      <c r="Z70" s="171"/>
      <c r="AA70" s="171"/>
      <c r="AB70" s="173"/>
      <c r="AC70" s="35"/>
      <c r="AD70" s="35"/>
      <c r="AE70" s="35"/>
    </row>
    <row r="71" spans="1:31" s="36" customFormat="1" ht="27" customHeight="1" hidden="1">
      <c r="A71" s="361"/>
      <c r="B71" s="369"/>
      <c r="C71" s="368"/>
      <c r="D71" s="341"/>
      <c r="E71" s="128" t="s">
        <v>60</v>
      </c>
      <c r="F71" s="234"/>
      <c r="G71" s="133"/>
      <c r="H71" s="143">
        <v>150</v>
      </c>
      <c r="I71" s="144">
        <v>560</v>
      </c>
      <c r="J71" s="147"/>
      <c r="K71" s="147">
        <v>48.962</v>
      </c>
      <c r="L71" s="147">
        <v>333.153</v>
      </c>
      <c r="M71" s="147"/>
      <c r="N71" s="147">
        <v>265</v>
      </c>
      <c r="O71" s="102">
        <v>240</v>
      </c>
      <c r="P71" s="142"/>
      <c r="Q71" s="142"/>
      <c r="R71" s="142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</row>
    <row r="72" spans="1:31" s="36" customFormat="1" ht="23.25" customHeight="1">
      <c r="A72" s="361"/>
      <c r="B72" s="303" t="s">
        <v>83</v>
      </c>
      <c r="C72" s="368" t="s">
        <v>95</v>
      </c>
      <c r="D72" s="341" t="s">
        <v>94</v>
      </c>
      <c r="E72" s="128" t="s">
        <v>58</v>
      </c>
      <c r="F72" s="234">
        <v>1</v>
      </c>
      <c r="G72" s="132"/>
      <c r="H72" s="257">
        <v>0.4</v>
      </c>
      <c r="I72" s="267">
        <v>6</v>
      </c>
      <c r="J72" s="109"/>
      <c r="K72" s="109">
        <v>1177</v>
      </c>
      <c r="L72" s="267">
        <v>91</v>
      </c>
      <c r="M72" s="109"/>
      <c r="N72" s="109">
        <v>49</v>
      </c>
      <c r="O72" s="267">
        <v>150</v>
      </c>
      <c r="P72" s="140"/>
      <c r="Q72" s="140">
        <v>50.491</v>
      </c>
      <c r="R72" s="262">
        <v>53.71</v>
      </c>
      <c r="S72" s="170"/>
      <c r="T72" s="171"/>
      <c r="U72" s="171"/>
      <c r="V72" s="171"/>
      <c r="W72" s="171"/>
      <c r="X72" s="171"/>
      <c r="Y72" s="172"/>
      <c r="Z72" s="171"/>
      <c r="AA72" s="171"/>
      <c r="AB72" s="171"/>
      <c r="AC72" s="35"/>
      <c r="AD72" s="35"/>
      <c r="AE72" s="35"/>
    </row>
    <row r="73" spans="1:31" s="36" customFormat="1" ht="27" customHeight="1">
      <c r="A73" s="361"/>
      <c r="B73" s="304"/>
      <c r="C73" s="368"/>
      <c r="D73" s="341"/>
      <c r="E73" s="128" t="s">
        <v>59</v>
      </c>
      <c r="F73" s="234"/>
      <c r="G73" s="132"/>
      <c r="H73" s="132"/>
      <c r="I73" s="109"/>
      <c r="J73" s="109"/>
      <c r="K73" s="109"/>
      <c r="L73" s="109"/>
      <c r="M73" s="109"/>
      <c r="N73" s="109"/>
      <c r="O73" s="110"/>
      <c r="P73" s="140"/>
      <c r="Q73" s="140"/>
      <c r="R73" s="140"/>
      <c r="S73" s="173"/>
      <c r="T73" s="171"/>
      <c r="U73" s="171"/>
      <c r="V73" s="173"/>
      <c r="W73" s="174"/>
      <c r="X73" s="171"/>
      <c r="Y73" s="173"/>
      <c r="Z73" s="171"/>
      <c r="AA73" s="171"/>
      <c r="AB73" s="173"/>
      <c r="AC73" s="35"/>
      <c r="AD73" s="35"/>
      <c r="AE73" s="35"/>
    </row>
    <row r="74" spans="1:31" s="36" customFormat="1" ht="27" customHeight="1">
      <c r="A74" s="361"/>
      <c r="B74" s="359"/>
      <c r="C74" s="368"/>
      <c r="D74" s="341"/>
      <c r="E74" s="128" t="s">
        <v>60</v>
      </c>
      <c r="F74" s="234"/>
      <c r="G74" s="140"/>
      <c r="H74" s="132"/>
      <c r="I74" s="109"/>
      <c r="J74" s="111"/>
      <c r="K74" s="111"/>
      <c r="L74" s="111"/>
      <c r="M74" s="111"/>
      <c r="N74" s="111"/>
      <c r="O74" s="112"/>
      <c r="P74" s="148"/>
      <c r="Q74" s="148"/>
      <c r="R74" s="233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pans="1:31" s="36" customFormat="1" ht="28.5" customHeight="1">
      <c r="A75" s="175"/>
      <c r="B75" s="175"/>
      <c r="C75" s="176"/>
      <c r="D75" s="24"/>
      <c r="E75" s="176"/>
      <c r="F75" s="244"/>
      <c r="G75" s="171"/>
      <c r="H75" s="177"/>
      <c r="I75" s="178"/>
      <c r="J75" s="170"/>
      <c r="K75" s="170"/>
      <c r="L75" s="170"/>
      <c r="M75" s="170"/>
      <c r="N75" s="170"/>
      <c r="O75" s="179"/>
      <c r="P75" s="24"/>
      <c r="Q75" s="180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36" customFormat="1" ht="27" customHeight="1" hidden="1">
      <c r="A76" s="175"/>
      <c r="B76" s="175"/>
      <c r="C76" s="176"/>
      <c r="D76" s="24"/>
      <c r="E76" s="176"/>
      <c r="F76" s="244"/>
      <c r="G76" s="171"/>
      <c r="H76" s="177"/>
      <c r="I76" s="178"/>
      <c r="J76" s="170"/>
      <c r="K76" s="170"/>
      <c r="L76" s="170"/>
      <c r="M76" s="170"/>
      <c r="N76" s="170"/>
      <c r="O76" s="179"/>
      <c r="P76" s="24"/>
      <c r="Q76" s="180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36" customFormat="1" ht="27" customHeight="1" hidden="1">
      <c r="A77" s="175"/>
      <c r="B77" s="175"/>
      <c r="C77" s="176"/>
      <c r="D77" s="24"/>
      <c r="E77" s="176"/>
      <c r="F77" s="244"/>
      <c r="G77" s="171"/>
      <c r="H77" s="177"/>
      <c r="I77" s="178"/>
      <c r="J77" s="170"/>
      <c r="K77" s="170"/>
      <c r="L77" s="170"/>
      <c r="M77" s="170"/>
      <c r="N77" s="170"/>
      <c r="O77" s="179"/>
      <c r="P77" s="24"/>
      <c r="Q77" s="180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36" customFormat="1" ht="27" customHeight="1" hidden="1">
      <c r="A78" s="175"/>
      <c r="B78" s="175"/>
      <c r="C78" s="176"/>
      <c r="D78" s="24"/>
      <c r="E78" s="176"/>
      <c r="F78" s="244"/>
      <c r="G78" s="171"/>
      <c r="H78" s="177"/>
      <c r="I78" s="178"/>
      <c r="J78" s="170"/>
      <c r="K78" s="170"/>
      <c r="L78" s="170"/>
      <c r="M78" s="170"/>
      <c r="N78" s="170"/>
      <c r="O78" s="179"/>
      <c r="P78" s="24"/>
      <c r="Q78" s="180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36" customFormat="1" ht="27" customHeight="1" hidden="1">
      <c r="A79" s="175"/>
      <c r="B79" s="175"/>
      <c r="C79" s="176"/>
      <c r="D79" s="24"/>
      <c r="E79" s="176"/>
      <c r="F79" s="244"/>
      <c r="G79" s="171"/>
      <c r="H79" s="177"/>
      <c r="I79" s="178"/>
      <c r="J79" s="170"/>
      <c r="K79" s="170"/>
      <c r="L79" s="170"/>
      <c r="M79" s="170"/>
      <c r="N79" s="170"/>
      <c r="O79" s="179"/>
      <c r="P79" s="24"/>
      <c r="Q79" s="180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36" customFormat="1" ht="27" customHeight="1" hidden="1">
      <c r="A80" s="175"/>
      <c r="B80" s="175"/>
      <c r="C80" s="176"/>
      <c r="D80" s="24"/>
      <c r="E80" s="176"/>
      <c r="F80" s="244"/>
      <c r="G80" s="171"/>
      <c r="H80" s="177"/>
      <c r="I80" s="178"/>
      <c r="J80" s="170"/>
      <c r="K80" s="170"/>
      <c r="L80" s="170"/>
      <c r="M80" s="170"/>
      <c r="N80" s="170"/>
      <c r="O80" s="179"/>
      <c r="P80" s="24"/>
      <c r="Q80" s="180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31" s="36" customFormat="1" ht="27" customHeight="1" hidden="1">
      <c r="A81" s="175"/>
      <c r="B81" s="175"/>
      <c r="C81" s="176"/>
      <c r="D81" s="24"/>
      <c r="E81" s="176"/>
      <c r="F81" s="244"/>
      <c r="G81" s="171"/>
      <c r="H81" s="177"/>
      <c r="I81" s="178"/>
      <c r="J81" s="170"/>
      <c r="K81" s="170"/>
      <c r="L81" s="170"/>
      <c r="M81" s="170"/>
      <c r="N81" s="170"/>
      <c r="O81" s="179"/>
      <c r="P81" s="24"/>
      <c r="Q81" s="180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36" customFormat="1" ht="27" customHeight="1" hidden="1">
      <c r="A82" s="175"/>
      <c r="B82" s="175"/>
      <c r="C82" s="176"/>
      <c r="D82" s="24"/>
      <c r="E82" s="176"/>
      <c r="F82" s="244"/>
      <c r="G82" s="171"/>
      <c r="H82" s="177"/>
      <c r="I82" s="178"/>
      <c r="J82" s="170"/>
      <c r="K82" s="170"/>
      <c r="L82" s="170"/>
      <c r="M82" s="170"/>
      <c r="N82" s="170"/>
      <c r="O82" s="179"/>
      <c r="P82" s="24"/>
      <c r="Q82" s="180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4" ht="24" customHeight="1">
      <c r="A83" s="124" t="s">
        <v>92</v>
      </c>
      <c r="B83" s="124"/>
      <c r="C83" s="124"/>
      <c r="D83" s="124"/>
      <c r="E83" s="124"/>
      <c r="F83" s="124"/>
      <c r="G83" s="124"/>
      <c r="H83" s="124"/>
      <c r="I83" s="124"/>
      <c r="J83" s="124"/>
      <c r="K83" s="124"/>
      <c r="L83" s="124"/>
      <c r="M83" s="124"/>
      <c r="N83" s="124"/>
      <c r="O83" s="124"/>
      <c r="P83" s="124"/>
      <c r="Q83" s="124"/>
      <c r="R83" s="124"/>
      <c r="S83" s="181"/>
      <c r="T83" s="181"/>
      <c r="U83" s="181"/>
      <c r="V83" s="181"/>
      <c r="W83" s="181"/>
      <c r="X83" s="181"/>
      <c r="Y83" s="181"/>
      <c r="Z83" s="181"/>
      <c r="AA83" s="181"/>
      <c r="AB83" s="181"/>
      <c r="AC83" s="37"/>
      <c r="AD83" s="37"/>
      <c r="AE83" s="37"/>
      <c r="AF83" s="37"/>
      <c r="AG83" s="37"/>
      <c r="AH83" s="37"/>
    </row>
    <row r="84" spans="1:34" ht="33" customHeight="1" hidden="1">
      <c r="A84" s="364" t="s">
        <v>118</v>
      </c>
      <c r="B84" s="365"/>
      <c r="C84" s="365"/>
      <c r="D84" s="365"/>
      <c r="E84" s="365"/>
      <c r="F84" s="365"/>
      <c r="G84" s="365"/>
      <c r="H84" s="365"/>
      <c r="I84" s="365"/>
      <c r="J84" s="365"/>
      <c r="K84" s="365"/>
      <c r="L84" s="365"/>
      <c r="M84" s="365"/>
      <c r="N84" s="365"/>
      <c r="O84" s="365"/>
      <c r="P84" s="57"/>
      <c r="Q84" s="58"/>
      <c r="R84" s="59"/>
      <c r="S84" s="53"/>
      <c r="T84" s="53"/>
      <c r="U84" s="53"/>
      <c r="V84" s="53"/>
      <c r="W84" s="53"/>
      <c r="X84" s="53"/>
      <c r="Y84" s="53"/>
      <c r="Z84" s="53"/>
      <c r="AA84" s="53"/>
      <c r="AB84" s="53"/>
      <c r="AC84" s="38"/>
      <c r="AD84" s="38"/>
      <c r="AE84" s="38"/>
      <c r="AF84" s="38"/>
      <c r="AG84" s="38"/>
      <c r="AH84" s="38"/>
    </row>
    <row r="85" spans="1:28" ht="34.5" customHeight="1" hidden="1">
      <c r="A85" s="312" t="s">
        <v>69</v>
      </c>
      <c r="B85" s="312" t="s">
        <v>70</v>
      </c>
      <c r="C85" s="312" t="s">
        <v>71</v>
      </c>
      <c r="D85" s="312" t="s">
        <v>72</v>
      </c>
      <c r="E85" s="312" t="s">
        <v>128</v>
      </c>
      <c r="F85" s="243"/>
      <c r="G85" s="312" t="s">
        <v>68</v>
      </c>
      <c r="H85" s="312"/>
      <c r="I85" s="312"/>
      <c r="J85" s="312" t="s">
        <v>50</v>
      </c>
      <c r="K85" s="312"/>
      <c r="L85" s="312"/>
      <c r="M85" s="325" t="s">
        <v>100</v>
      </c>
      <c r="N85" s="326"/>
      <c r="O85" s="327"/>
      <c r="P85" s="313" t="s">
        <v>99</v>
      </c>
      <c r="Q85" s="314"/>
      <c r="R85" s="315"/>
      <c r="S85" s="27"/>
      <c r="T85" s="168"/>
      <c r="U85" s="168"/>
      <c r="V85" s="168"/>
      <c r="W85" s="27"/>
      <c r="X85" s="27"/>
      <c r="Y85" s="27"/>
      <c r="Z85" s="182"/>
      <c r="AA85" s="182"/>
      <c r="AB85" s="182"/>
    </row>
    <row r="86" spans="1:28" ht="34.5" customHeight="1" hidden="1">
      <c r="A86" s="312"/>
      <c r="B86" s="312"/>
      <c r="C86" s="312"/>
      <c r="D86" s="312"/>
      <c r="E86" s="312"/>
      <c r="F86" s="243"/>
      <c r="G86" s="225">
        <v>2017</v>
      </c>
      <c r="H86" s="225">
        <v>2018</v>
      </c>
      <c r="I86" s="225">
        <v>2019</v>
      </c>
      <c r="J86" s="225">
        <v>2017</v>
      </c>
      <c r="K86" s="225">
        <v>2018</v>
      </c>
      <c r="L86" s="225">
        <v>2019</v>
      </c>
      <c r="M86" s="225">
        <v>2017</v>
      </c>
      <c r="N86" s="225">
        <v>2018</v>
      </c>
      <c r="O86" s="225">
        <v>2019</v>
      </c>
      <c r="P86" s="225">
        <v>2017</v>
      </c>
      <c r="Q86" s="225">
        <v>2018</v>
      </c>
      <c r="R86" s="225">
        <v>2019</v>
      </c>
      <c r="S86" s="24"/>
      <c r="T86" s="47"/>
      <c r="U86" s="47"/>
      <c r="V86" s="47"/>
      <c r="W86" s="24"/>
      <c r="X86" s="24"/>
      <c r="Y86" s="24"/>
      <c r="Z86" s="24"/>
      <c r="AA86" s="24"/>
      <c r="AB86" s="24"/>
    </row>
    <row r="87" spans="1:28" ht="15" customHeight="1" hidden="1">
      <c r="A87" s="303" t="s">
        <v>73</v>
      </c>
      <c r="B87" s="360" t="s">
        <v>74</v>
      </c>
      <c r="C87" s="360" t="s">
        <v>75</v>
      </c>
      <c r="D87" s="361" t="s">
        <v>76</v>
      </c>
      <c r="E87" s="30" t="s">
        <v>58</v>
      </c>
      <c r="F87" s="30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5"/>
      <c r="T87" s="25"/>
      <c r="U87" s="25"/>
      <c r="V87" s="25"/>
      <c r="W87" s="25"/>
      <c r="X87" s="25"/>
      <c r="Y87" s="25"/>
      <c r="Z87" s="25"/>
      <c r="AA87" s="25"/>
      <c r="AB87" s="25"/>
    </row>
    <row r="88" spans="1:28" ht="15" customHeight="1" hidden="1">
      <c r="A88" s="304"/>
      <c r="B88" s="360"/>
      <c r="C88" s="360"/>
      <c r="D88" s="361"/>
      <c r="E88" s="30" t="s">
        <v>59</v>
      </c>
      <c r="F88" s="30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5"/>
      <c r="T88" s="25"/>
      <c r="U88" s="25"/>
      <c r="V88" s="25"/>
      <c r="W88" s="25"/>
      <c r="X88" s="25"/>
      <c r="Y88" s="25"/>
      <c r="Z88" s="25"/>
      <c r="AA88" s="25"/>
      <c r="AB88" s="25"/>
    </row>
    <row r="89" spans="1:28" ht="15" customHeight="1" hidden="1">
      <c r="A89" s="304"/>
      <c r="B89" s="360"/>
      <c r="C89" s="360"/>
      <c r="D89" s="361"/>
      <c r="E89" s="30" t="s">
        <v>60</v>
      </c>
      <c r="F89" s="30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5"/>
      <c r="T89" s="25"/>
      <c r="U89" s="25"/>
      <c r="V89" s="25"/>
      <c r="W89" s="25"/>
      <c r="X89" s="25"/>
      <c r="Y89" s="25"/>
      <c r="Z89" s="25"/>
      <c r="AA89" s="25"/>
      <c r="AB89" s="25"/>
    </row>
    <row r="90" spans="1:28" ht="15" customHeight="1" hidden="1">
      <c r="A90" s="304"/>
      <c r="B90" s="360"/>
      <c r="C90" s="360"/>
      <c r="D90" s="361"/>
      <c r="E90" s="30" t="s">
        <v>61</v>
      </c>
      <c r="F90" s="30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5"/>
      <c r="T90" s="25"/>
      <c r="U90" s="25"/>
      <c r="V90" s="25"/>
      <c r="W90" s="25"/>
      <c r="X90" s="25"/>
      <c r="Y90" s="25"/>
      <c r="Z90" s="25"/>
      <c r="AA90" s="25"/>
      <c r="AB90" s="25"/>
    </row>
    <row r="91" spans="1:28" ht="15" customHeight="1" hidden="1">
      <c r="A91" s="304"/>
      <c r="B91" s="360"/>
      <c r="C91" s="360"/>
      <c r="D91" s="361"/>
      <c r="E91" s="30" t="s">
        <v>62</v>
      </c>
      <c r="F91" s="30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5"/>
      <c r="T91" s="25"/>
      <c r="U91" s="25"/>
      <c r="V91" s="25"/>
      <c r="W91" s="25"/>
      <c r="X91" s="25"/>
      <c r="Y91" s="25"/>
      <c r="Z91" s="25"/>
      <c r="AA91" s="25"/>
      <c r="AB91" s="25"/>
    </row>
    <row r="92" spans="1:28" ht="15" customHeight="1" hidden="1">
      <c r="A92" s="304"/>
      <c r="B92" s="360"/>
      <c r="C92" s="360"/>
      <c r="D92" s="361"/>
      <c r="E92" s="30" t="s">
        <v>67</v>
      </c>
      <c r="F92" s="30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5"/>
      <c r="T92" s="25"/>
      <c r="U92" s="25"/>
      <c r="V92" s="25"/>
      <c r="W92" s="25"/>
      <c r="X92" s="25"/>
      <c r="Y92" s="25"/>
      <c r="Z92" s="25"/>
      <c r="AA92" s="25"/>
      <c r="AB92" s="25"/>
    </row>
    <row r="93" spans="1:28" ht="15.75" customHeight="1" hidden="1">
      <c r="A93" s="304"/>
      <c r="B93" s="360"/>
      <c r="C93" s="360"/>
      <c r="D93" s="361" t="s">
        <v>77</v>
      </c>
      <c r="E93" s="30" t="s">
        <v>58</v>
      </c>
      <c r="F93" s="30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5"/>
      <c r="T93" s="25"/>
      <c r="U93" s="25"/>
      <c r="V93" s="25"/>
      <c r="W93" s="25"/>
      <c r="X93" s="25"/>
      <c r="Y93" s="25"/>
      <c r="Z93" s="25"/>
      <c r="AA93" s="25"/>
      <c r="AB93" s="25"/>
    </row>
    <row r="94" spans="1:28" ht="15" customHeight="1" hidden="1">
      <c r="A94" s="304"/>
      <c r="B94" s="360"/>
      <c r="C94" s="360"/>
      <c r="D94" s="361"/>
      <c r="E94" s="30" t="s">
        <v>59</v>
      </c>
      <c r="F94" s="30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5"/>
      <c r="T94" s="25"/>
      <c r="U94" s="25"/>
      <c r="V94" s="25"/>
      <c r="W94" s="25"/>
      <c r="X94" s="25"/>
      <c r="Y94" s="25"/>
      <c r="Z94" s="25"/>
      <c r="AA94" s="25"/>
      <c r="AB94" s="25"/>
    </row>
    <row r="95" spans="1:28" ht="15" customHeight="1" hidden="1">
      <c r="A95" s="304"/>
      <c r="B95" s="360"/>
      <c r="C95" s="360"/>
      <c r="D95" s="361"/>
      <c r="E95" s="30" t="s">
        <v>60</v>
      </c>
      <c r="F95" s="30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5"/>
      <c r="T95" s="25"/>
      <c r="U95" s="25"/>
      <c r="V95" s="25"/>
      <c r="W95" s="25"/>
      <c r="X95" s="25"/>
      <c r="Y95" s="25"/>
      <c r="Z95" s="25"/>
      <c r="AA95" s="25"/>
      <c r="AB95" s="25"/>
    </row>
    <row r="96" spans="1:28" ht="15" customHeight="1" hidden="1">
      <c r="A96" s="304"/>
      <c r="B96" s="360"/>
      <c r="C96" s="360"/>
      <c r="D96" s="361"/>
      <c r="E96" s="30" t="s">
        <v>61</v>
      </c>
      <c r="F96" s="30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5"/>
      <c r="T96" s="25"/>
      <c r="U96" s="25"/>
      <c r="V96" s="25"/>
      <c r="W96" s="25"/>
      <c r="X96" s="25"/>
      <c r="Y96" s="25"/>
      <c r="Z96" s="25"/>
      <c r="AA96" s="25"/>
      <c r="AB96" s="25"/>
    </row>
    <row r="97" spans="1:28" ht="15" customHeight="1" hidden="1">
      <c r="A97" s="304"/>
      <c r="B97" s="360"/>
      <c r="C97" s="360"/>
      <c r="D97" s="361"/>
      <c r="E97" s="30" t="s">
        <v>62</v>
      </c>
      <c r="F97" s="30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5"/>
      <c r="T97" s="25"/>
      <c r="U97" s="25"/>
      <c r="V97" s="25"/>
      <c r="W97" s="25"/>
      <c r="X97" s="25"/>
      <c r="Y97" s="25"/>
      <c r="Z97" s="25"/>
      <c r="AA97" s="25"/>
      <c r="AB97" s="25"/>
    </row>
    <row r="98" spans="1:28" ht="15" customHeight="1" hidden="1">
      <c r="A98" s="304"/>
      <c r="B98" s="360"/>
      <c r="C98" s="360"/>
      <c r="D98" s="361"/>
      <c r="E98" s="30" t="s">
        <v>67</v>
      </c>
      <c r="F98" s="30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5"/>
      <c r="T98" s="25"/>
      <c r="U98" s="25"/>
      <c r="V98" s="25"/>
      <c r="W98" s="25"/>
      <c r="X98" s="25"/>
      <c r="Y98" s="25"/>
      <c r="Z98" s="25"/>
      <c r="AA98" s="25"/>
      <c r="AB98" s="25"/>
    </row>
    <row r="99" spans="1:28" ht="15.75" customHeight="1" hidden="1">
      <c r="A99" s="304"/>
      <c r="B99" s="360"/>
      <c r="C99" s="360" t="s">
        <v>78</v>
      </c>
      <c r="D99" s="361" t="s">
        <v>77</v>
      </c>
      <c r="E99" s="30" t="s">
        <v>58</v>
      </c>
      <c r="F99" s="30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5"/>
      <c r="T99" s="25"/>
      <c r="U99" s="25"/>
      <c r="V99" s="25"/>
      <c r="W99" s="25"/>
      <c r="X99" s="25"/>
      <c r="Y99" s="25"/>
      <c r="Z99" s="25"/>
      <c r="AA99" s="25"/>
      <c r="AB99" s="25"/>
    </row>
    <row r="100" spans="1:28" ht="15" customHeight="1" hidden="1">
      <c r="A100" s="304"/>
      <c r="B100" s="360"/>
      <c r="C100" s="360"/>
      <c r="D100" s="361"/>
      <c r="E100" s="30" t="s">
        <v>59</v>
      </c>
      <c r="F100" s="30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</row>
    <row r="101" spans="1:28" ht="15" customHeight="1" hidden="1">
      <c r="A101" s="304"/>
      <c r="B101" s="360"/>
      <c r="C101" s="360"/>
      <c r="D101" s="361"/>
      <c r="E101" s="30" t="s">
        <v>60</v>
      </c>
      <c r="F101" s="30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</row>
    <row r="102" spans="1:28" ht="15" customHeight="1" hidden="1">
      <c r="A102" s="304"/>
      <c r="B102" s="360"/>
      <c r="C102" s="360"/>
      <c r="D102" s="361"/>
      <c r="E102" s="30" t="s">
        <v>61</v>
      </c>
      <c r="F102" s="30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</row>
    <row r="103" spans="1:28" ht="15" customHeight="1" hidden="1">
      <c r="A103" s="304"/>
      <c r="B103" s="360"/>
      <c r="C103" s="360"/>
      <c r="D103" s="361"/>
      <c r="E103" s="30" t="s">
        <v>62</v>
      </c>
      <c r="F103" s="30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</row>
    <row r="104" spans="1:28" ht="15" customHeight="1" hidden="1">
      <c r="A104" s="304"/>
      <c r="B104" s="360"/>
      <c r="C104" s="360"/>
      <c r="D104" s="361"/>
      <c r="E104" s="30" t="s">
        <v>67</v>
      </c>
      <c r="F104" s="30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</row>
    <row r="105" spans="1:28" ht="24.75" customHeight="1" hidden="1">
      <c r="A105" s="304"/>
      <c r="B105" s="360"/>
      <c r="C105" s="360"/>
      <c r="D105" s="361" t="s">
        <v>76</v>
      </c>
      <c r="E105" s="30" t="s">
        <v>58</v>
      </c>
      <c r="F105" s="30"/>
      <c r="G105" s="70"/>
      <c r="H105" s="70"/>
      <c r="I105" s="70"/>
      <c r="J105" s="70"/>
      <c r="K105" s="70"/>
      <c r="L105" s="70"/>
      <c r="M105" s="70"/>
      <c r="N105" s="70"/>
      <c r="O105" s="70"/>
      <c r="P105" s="29"/>
      <c r="Q105" s="31"/>
      <c r="R105" s="31"/>
      <c r="S105" s="49"/>
      <c r="T105" s="49"/>
      <c r="U105" s="49"/>
      <c r="V105" s="49"/>
      <c r="W105" s="48"/>
      <c r="X105" s="49"/>
      <c r="Y105" s="49"/>
      <c r="Z105" s="48"/>
      <c r="AA105" s="48"/>
      <c r="AB105" s="49"/>
    </row>
    <row r="106" spans="1:28" ht="24.75" customHeight="1" hidden="1">
      <c r="A106" s="304"/>
      <c r="B106" s="360"/>
      <c r="C106" s="360"/>
      <c r="D106" s="361"/>
      <c r="E106" s="30" t="s">
        <v>59</v>
      </c>
      <c r="F106" s="30"/>
      <c r="G106" s="71"/>
      <c r="H106" s="71"/>
      <c r="I106" s="71"/>
      <c r="J106" s="71"/>
      <c r="K106" s="71"/>
      <c r="L106" s="71"/>
      <c r="M106" s="71"/>
      <c r="N106" s="70"/>
      <c r="O106" s="70"/>
      <c r="P106" s="29"/>
      <c r="Q106" s="31"/>
      <c r="R106" s="31"/>
      <c r="S106" s="49"/>
      <c r="T106" s="49"/>
      <c r="U106" s="49"/>
      <c r="V106" s="49"/>
      <c r="W106" s="48"/>
      <c r="X106" s="48"/>
      <c r="Y106" s="49"/>
      <c r="Z106" s="48"/>
      <c r="AA106" s="48"/>
      <c r="AB106" s="49"/>
    </row>
    <row r="107" spans="1:28" ht="24.75" customHeight="1" hidden="1">
      <c r="A107" s="304"/>
      <c r="B107" s="360"/>
      <c r="C107" s="360"/>
      <c r="D107" s="361"/>
      <c r="E107" s="30" t="s">
        <v>60</v>
      </c>
      <c r="F107" s="30"/>
      <c r="G107" s="72"/>
      <c r="H107" s="71"/>
      <c r="I107" s="71"/>
      <c r="J107" s="73"/>
      <c r="K107" s="71"/>
      <c r="L107" s="71"/>
      <c r="M107" s="74"/>
      <c r="N107" s="70"/>
      <c r="O107" s="75"/>
      <c r="P107" s="29"/>
      <c r="Q107" s="41"/>
      <c r="R107" s="40"/>
      <c r="S107" s="50"/>
      <c r="T107" s="50"/>
      <c r="U107" s="50"/>
      <c r="V107" s="50"/>
      <c r="W107" s="52"/>
      <c r="X107" s="50"/>
      <c r="Y107" s="50"/>
      <c r="Z107" s="50"/>
      <c r="AA107" s="50"/>
      <c r="AB107" s="50"/>
    </row>
    <row r="108" spans="1:28" ht="24.75" customHeight="1" hidden="1">
      <c r="A108" s="304"/>
      <c r="B108" s="360"/>
      <c r="C108" s="360"/>
      <c r="D108" s="361"/>
      <c r="E108" s="30" t="s">
        <v>61</v>
      </c>
      <c r="F108" s="30"/>
      <c r="G108" s="71"/>
      <c r="H108" s="71"/>
      <c r="I108" s="71"/>
      <c r="J108" s="71"/>
      <c r="K108" s="71"/>
      <c r="L108" s="71"/>
      <c r="M108" s="71"/>
      <c r="N108" s="70"/>
      <c r="O108" s="70"/>
      <c r="P108" s="29"/>
      <c r="Q108" s="41"/>
      <c r="R108" s="40"/>
      <c r="S108" s="50"/>
      <c r="T108" s="51"/>
      <c r="U108" s="50"/>
      <c r="V108" s="51"/>
      <c r="W108" s="50"/>
      <c r="X108" s="50"/>
      <c r="Y108" s="51"/>
      <c r="Z108" s="51"/>
      <c r="AA108" s="50"/>
      <c r="AB108" s="50"/>
    </row>
    <row r="109" spans="1:28" ht="24.75" customHeight="1" hidden="1">
      <c r="A109" s="359"/>
      <c r="B109" s="360"/>
      <c r="C109" s="360"/>
      <c r="D109" s="361"/>
      <c r="E109" s="30" t="s">
        <v>62</v>
      </c>
      <c r="F109" s="30"/>
      <c r="G109" s="71"/>
      <c r="H109" s="71"/>
      <c r="I109" s="71"/>
      <c r="J109" s="71"/>
      <c r="K109" s="71"/>
      <c r="L109" s="71"/>
      <c r="M109" s="71"/>
      <c r="N109" s="70"/>
      <c r="O109" s="70"/>
      <c r="P109" s="29"/>
      <c r="Q109" s="29"/>
      <c r="R109" s="29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</row>
    <row r="110" spans="1:28" ht="15" customHeight="1">
      <c r="A110" s="25"/>
      <c r="B110" s="25"/>
      <c r="C110" s="27"/>
      <c r="D110" s="24"/>
      <c r="E110" s="115"/>
      <c r="F110" s="11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</row>
    <row r="111" spans="1:13" ht="30.75" customHeight="1">
      <c r="A111" s="362" t="s">
        <v>118</v>
      </c>
      <c r="B111" s="363"/>
      <c r="C111" s="363"/>
      <c r="D111" s="363"/>
      <c r="E111" s="363"/>
      <c r="F111" s="363"/>
      <c r="G111" s="363"/>
      <c r="H111" s="363"/>
      <c r="I111" s="363"/>
      <c r="J111" s="363"/>
      <c r="K111" s="363"/>
      <c r="L111" s="363"/>
      <c r="M111" s="363"/>
    </row>
    <row r="112" spans="1:18" ht="27" customHeight="1">
      <c r="A112" s="312" t="s">
        <v>69</v>
      </c>
      <c r="B112" s="312" t="s">
        <v>70</v>
      </c>
      <c r="C112" s="312" t="s">
        <v>71</v>
      </c>
      <c r="D112" s="312" t="s">
        <v>72</v>
      </c>
      <c r="E112" s="312" t="s">
        <v>128</v>
      </c>
      <c r="F112" s="386" t="s">
        <v>134</v>
      </c>
      <c r="G112" s="312" t="s">
        <v>99</v>
      </c>
      <c r="H112" s="312"/>
      <c r="I112" s="312"/>
      <c r="J112" s="312" t="s">
        <v>132</v>
      </c>
      <c r="K112" s="312"/>
      <c r="L112" s="312"/>
      <c r="M112" s="325" t="s">
        <v>100</v>
      </c>
      <c r="N112" s="326"/>
      <c r="O112" s="327"/>
      <c r="P112" s="313" t="s">
        <v>133</v>
      </c>
      <c r="Q112" s="314"/>
      <c r="R112" s="315"/>
    </row>
    <row r="113" spans="1:18" ht="30" customHeight="1">
      <c r="A113" s="312"/>
      <c r="B113" s="312"/>
      <c r="C113" s="312"/>
      <c r="D113" s="312"/>
      <c r="E113" s="312"/>
      <c r="F113" s="387"/>
      <c r="G113" s="258">
        <v>2018</v>
      </c>
      <c r="H113" s="258">
        <v>2019</v>
      </c>
      <c r="I113" s="258">
        <v>2020</v>
      </c>
      <c r="J113" s="258">
        <v>2018</v>
      </c>
      <c r="K113" s="258">
        <v>2019</v>
      </c>
      <c r="L113" s="258">
        <v>2020</v>
      </c>
      <c r="M113" s="258">
        <v>2018</v>
      </c>
      <c r="N113" s="258">
        <v>2019</v>
      </c>
      <c r="O113" s="258">
        <v>2020</v>
      </c>
      <c r="P113" s="258">
        <v>2018</v>
      </c>
      <c r="Q113" s="258">
        <v>2019</v>
      </c>
      <c r="R113" s="258">
        <v>2020</v>
      </c>
    </row>
    <row r="114" spans="1:18" ht="15.75" hidden="1">
      <c r="A114" s="303" t="s">
        <v>73</v>
      </c>
      <c r="B114" s="360" t="s">
        <v>74</v>
      </c>
      <c r="C114" s="360" t="s">
        <v>75</v>
      </c>
      <c r="D114" s="361" t="s">
        <v>76</v>
      </c>
      <c r="E114" s="30" t="s">
        <v>58</v>
      </c>
      <c r="F114" s="30"/>
      <c r="G114" s="70"/>
      <c r="H114" s="70"/>
      <c r="I114" s="70"/>
      <c r="J114" s="70"/>
      <c r="K114" s="70"/>
      <c r="L114" s="70"/>
      <c r="M114" s="70"/>
      <c r="N114" s="70"/>
      <c r="O114" s="70"/>
      <c r="P114" s="70"/>
      <c r="Q114" s="70"/>
      <c r="R114" s="70"/>
    </row>
    <row r="115" spans="1:18" ht="15.75" hidden="1">
      <c r="A115" s="304"/>
      <c r="B115" s="360"/>
      <c r="C115" s="360"/>
      <c r="D115" s="361"/>
      <c r="E115" s="30" t="s">
        <v>59</v>
      </c>
      <c r="F115" s="30"/>
      <c r="G115" s="70"/>
      <c r="H115" s="70"/>
      <c r="I115" s="70"/>
      <c r="J115" s="70"/>
      <c r="K115" s="70"/>
      <c r="L115" s="70"/>
      <c r="M115" s="70"/>
      <c r="N115" s="70"/>
      <c r="O115" s="70"/>
      <c r="P115" s="70"/>
      <c r="Q115" s="70"/>
      <c r="R115" s="70"/>
    </row>
    <row r="116" spans="1:18" ht="15.75" hidden="1">
      <c r="A116" s="304"/>
      <c r="B116" s="360"/>
      <c r="C116" s="360"/>
      <c r="D116" s="361"/>
      <c r="E116" s="30" t="s">
        <v>60</v>
      </c>
      <c r="F116" s="30"/>
      <c r="G116" s="70"/>
      <c r="H116" s="70"/>
      <c r="I116" s="70"/>
      <c r="J116" s="70"/>
      <c r="K116" s="70"/>
      <c r="L116" s="70"/>
      <c r="M116" s="70"/>
      <c r="N116" s="70"/>
      <c r="O116" s="70"/>
      <c r="P116" s="70"/>
      <c r="Q116" s="70"/>
      <c r="R116" s="70"/>
    </row>
    <row r="117" spans="1:18" ht="15.75" hidden="1">
      <c r="A117" s="304"/>
      <c r="B117" s="360"/>
      <c r="C117" s="360"/>
      <c r="D117" s="361"/>
      <c r="E117" s="30" t="s">
        <v>61</v>
      </c>
      <c r="F117" s="30"/>
      <c r="G117" s="70"/>
      <c r="H117" s="70"/>
      <c r="I117" s="70"/>
      <c r="J117" s="70"/>
      <c r="K117" s="70"/>
      <c r="L117" s="70"/>
      <c r="M117" s="70"/>
      <c r="N117" s="70"/>
      <c r="O117" s="70"/>
      <c r="P117" s="70"/>
      <c r="Q117" s="70"/>
      <c r="R117" s="70"/>
    </row>
    <row r="118" spans="1:18" ht="15.75" hidden="1">
      <c r="A118" s="304"/>
      <c r="B118" s="360"/>
      <c r="C118" s="360"/>
      <c r="D118" s="361"/>
      <c r="E118" s="30" t="s">
        <v>62</v>
      </c>
      <c r="F118" s="30"/>
      <c r="G118" s="70"/>
      <c r="H118" s="70"/>
      <c r="I118" s="70"/>
      <c r="J118" s="70"/>
      <c r="K118" s="70"/>
      <c r="L118" s="70"/>
      <c r="M118" s="70"/>
      <c r="N118" s="70"/>
      <c r="O118" s="70"/>
      <c r="P118" s="70"/>
      <c r="Q118" s="70"/>
      <c r="R118" s="70"/>
    </row>
    <row r="119" spans="1:18" ht="15.75" hidden="1">
      <c r="A119" s="304"/>
      <c r="B119" s="360"/>
      <c r="C119" s="360"/>
      <c r="D119" s="361"/>
      <c r="E119" s="30" t="s">
        <v>67</v>
      </c>
      <c r="F119" s="30"/>
      <c r="G119" s="70"/>
      <c r="H119" s="70"/>
      <c r="I119" s="70"/>
      <c r="J119" s="70"/>
      <c r="K119" s="70"/>
      <c r="L119" s="70"/>
      <c r="M119" s="70"/>
      <c r="N119" s="70"/>
      <c r="O119" s="70"/>
      <c r="P119" s="70"/>
      <c r="Q119" s="70"/>
      <c r="R119" s="70"/>
    </row>
    <row r="120" spans="1:18" ht="15.75" hidden="1">
      <c r="A120" s="304"/>
      <c r="B120" s="360"/>
      <c r="C120" s="360"/>
      <c r="D120" s="361" t="s">
        <v>77</v>
      </c>
      <c r="E120" s="30" t="s">
        <v>58</v>
      </c>
      <c r="F120" s="30"/>
      <c r="G120" s="70"/>
      <c r="H120" s="70"/>
      <c r="I120" s="70"/>
      <c r="J120" s="70"/>
      <c r="K120" s="70"/>
      <c r="L120" s="70"/>
      <c r="M120" s="70"/>
      <c r="N120" s="70"/>
      <c r="O120" s="70"/>
      <c r="P120" s="70"/>
      <c r="Q120" s="70"/>
      <c r="R120" s="70"/>
    </row>
    <row r="121" spans="1:18" ht="15.75" hidden="1">
      <c r="A121" s="304"/>
      <c r="B121" s="360"/>
      <c r="C121" s="360"/>
      <c r="D121" s="361"/>
      <c r="E121" s="30" t="s">
        <v>59</v>
      </c>
      <c r="F121" s="30"/>
      <c r="G121" s="70"/>
      <c r="H121" s="70"/>
      <c r="I121" s="70"/>
      <c r="J121" s="70"/>
      <c r="K121" s="70"/>
      <c r="L121" s="70"/>
      <c r="M121" s="70"/>
      <c r="N121" s="70"/>
      <c r="O121" s="70"/>
      <c r="P121" s="70"/>
      <c r="Q121" s="70"/>
      <c r="R121" s="70"/>
    </row>
    <row r="122" spans="1:34" s="149" customFormat="1" ht="15.75" hidden="1">
      <c r="A122" s="304"/>
      <c r="B122" s="360"/>
      <c r="C122" s="360"/>
      <c r="D122" s="361"/>
      <c r="E122" s="30" t="s">
        <v>60</v>
      </c>
      <c r="F122" s="30"/>
      <c r="G122" s="70"/>
      <c r="H122" s="70"/>
      <c r="I122" s="70"/>
      <c r="J122" s="70"/>
      <c r="K122" s="70"/>
      <c r="L122" s="70"/>
      <c r="M122" s="70"/>
      <c r="N122" s="70"/>
      <c r="O122" s="70"/>
      <c r="P122" s="70"/>
      <c r="Q122" s="70"/>
      <c r="R122" s="70"/>
      <c r="AC122" s="25"/>
      <c r="AD122" s="25"/>
      <c r="AE122" s="25"/>
      <c r="AF122" s="25"/>
      <c r="AG122" s="25"/>
      <c r="AH122" s="25"/>
    </row>
    <row r="123" spans="1:34" s="149" customFormat="1" ht="15.75" hidden="1">
      <c r="A123" s="304"/>
      <c r="B123" s="360"/>
      <c r="C123" s="360"/>
      <c r="D123" s="361"/>
      <c r="E123" s="30" t="s">
        <v>61</v>
      </c>
      <c r="F123" s="30"/>
      <c r="G123" s="70"/>
      <c r="H123" s="70"/>
      <c r="I123" s="70"/>
      <c r="J123" s="70"/>
      <c r="K123" s="70"/>
      <c r="L123" s="70"/>
      <c r="M123" s="70"/>
      <c r="N123" s="70"/>
      <c r="O123" s="70"/>
      <c r="P123" s="70"/>
      <c r="Q123" s="70"/>
      <c r="R123" s="70"/>
      <c r="AC123" s="25"/>
      <c r="AD123" s="25"/>
      <c r="AE123" s="25"/>
      <c r="AF123" s="25"/>
      <c r="AG123" s="25"/>
      <c r="AH123" s="25"/>
    </row>
    <row r="124" spans="1:34" s="149" customFormat="1" ht="15.75" hidden="1">
      <c r="A124" s="304"/>
      <c r="B124" s="360"/>
      <c r="C124" s="360"/>
      <c r="D124" s="361"/>
      <c r="E124" s="30" t="s">
        <v>62</v>
      </c>
      <c r="F124" s="30"/>
      <c r="G124" s="70"/>
      <c r="H124" s="70"/>
      <c r="I124" s="70"/>
      <c r="J124" s="70"/>
      <c r="K124" s="70"/>
      <c r="L124" s="70"/>
      <c r="M124" s="70"/>
      <c r="N124" s="70"/>
      <c r="O124" s="70"/>
      <c r="P124" s="70"/>
      <c r="Q124" s="70"/>
      <c r="R124" s="70"/>
      <c r="AC124" s="25"/>
      <c r="AD124" s="25"/>
      <c r="AE124" s="25"/>
      <c r="AF124" s="25"/>
      <c r="AG124" s="25"/>
      <c r="AH124" s="25"/>
    </row>
    <row r="125" spans="1:34" s="149" customFormat="1" ht="15.75" hidden="1">
      <c r="A125" s="304"/>
      <c r="B125" s="360"/>
      <c r="C125" s="360"/>
      <c r="D125" s="361"/>
      <c r="E125" s="30" t="s">
        <v>67</v>
      </c>
      <c r="F125" s="30"/>
      <c r="G125" s="70"/>
      <c r="H125" s="70"/>
      <c r="I125" s="70"/>
      <c r="J125" s="70"/>
      <c r="K125" s="70"/>
      <c r="L125" s="70"/>
      <c r="M125" s="70"/>
      <c r="N125" s="70"/>
      <c r="O125" s="70"/>
      <c r="P125" s="70"/>
      <c r="Q125" s="70"/>
      <c r="R125" s="70"/>
      <c r="AC125" s="25"/>
      <c r="AD125" s="25"/>
      <c r="AE125" s="25"/>
      <c r="AF125" s="25"/>
      <c r="AG125" s="25"/>
      <c r="AH125" s="25"/>
    </row>
    <row r="126" spans="1:34" s="149" customFormat="1" ht="15.75" hidden="1">
      <c r="A126" s="304"/>
      <c r="B126" s="360"/>
      <c r="C126" s="360" t="s">
        <v>78</v>
      </c>
      <c r="D126" s="361" t="s">
        <v>77</v>
      </c>
      <c r="E126" s="30" t="s">
        <v>58</v>
      </c>
      <c r="F126" s="30"/>
      <c r="G126" s="70"/>
      <c r="H126" s="70"/>
      <c r="I126" s="70"/>
      <c r="J126" s="70"/>
      <c r="K126" s="70"/>
      <c r="L126" s="70"/>
      <c r="M126" s="70"/>
      <c r="N126" s="70"/>
      <c r="O126" s="70"/>
      <c r="P126" s="70"/>
      <c r="Q126" s="70"/>
      <c r="R126" s="70"/>
      <c r="AC126" s="25"/>
      <c r="AD126" s="25"/>
      <c r="AE126" s="25"/>
      <c r="AF126" s="25"/>
      <c r="AG126" s="25"/>
      <c r="AH126" s="25"/>
    </row>
    <row r="127" spans="1:34" s="149" customFormat="1" ht="15.75" hidden="1">
      <c r="A127" s="304"/>
      <c r="B127" s="360"/>
      <c r="C127" s="360"/>
      <c r="D127" s="361"/>
      <c r="E127" s="30" t="s">
        <v>59</v>
      </c>
      <c r="F127" s="30"/>
      <c r="G127" s="70"/>
      <c r="H127" s="70"/>
      <c r="I127" s="70"/>
      <c r="J127" s="70"/>
      <c r="K127" s="70"/>
      <c r="L127" s="70"/>
      <c r="M127" s="70"/>
      <c r="N127" s="70"/>
      <c r="O127" s="70"/>
      <c r="P127" s="70"/>
      <c r="Q127" s="70"/>
      <c r="R127" s="70"/>
      <c r="AC127" s="25"/>
      <c r="AD127" s="25"/>
      <c r="AE127" s="25"/>
      <c r="AF127" s="25"/>
      <c r="AG127" s="25"/>
      <c r="AH127" s="25"/>
    </row>
    <row r="128" spans="1:34" s="149" customFormat="1" ht="15.75" hidden="1">
      <c r="A128" s="304"/>
      <c r="B128" s="360"/>
      <c r="C128" s="360"/>
      <c r="D128" s="361"/>
      <c r="E128" s="30" t="s">
        <v>60</v>
      </c>
      <c r="F128" s="30"/>
      <c r="G128" s="70"/>
      <c r="H128" s="70"/>
      <c r="I128" s="70"/>
      <c r="J128" s="70"/>
      <c r="K128" s="70"/>
      <c r="L128" s="70"/>
      <c r="M128" s="70"/>
      <c r="N128" s="70"/>
      <c r="O128" s="70"/>
      <c r="P128" s="70"/>
      <c r="Q128" s="70"/>
      <c r="R128" s="70"/>
      <c r="AC128" s="25"/>
      <c r="AD128" s="25"/>
      <c r="AE128" s="25"/>
      <c r="AF128" s="25"/>
      <c r="AG128" s="25"/>
      <c r="AH128" s="25"/>
    </row>
    <row r="129" spans="1:34" s="149" customFormat="1" ht="15.75" hidden="1">
      <c r="A129" s="304"/>
      <c r="B129" s="360"/>
      <c r="C129" s="360"/>
      <c r="D129" s="361"/>
      <c r="E129" s="30" t="s">
        <v>61</v>
      </c>
      <c r="F129" s="30"/>
      <c r="G129" s="70"/>
      <c r="H129" s="70"/>
      <c r="I129" s="70"/>
      <c r="J129" s="70"/>
      <c r="K129" s="70"/>
      <c r="L129" s="70"/>
      <c r="M129" s="70"/>
      <c r="N129" s="70"/>
      <c r="O129" s="70"/>
      <c r="P129" s="70"/>
      <c r="Q129" s="70"/>
      <c r="R129" s="70"/>
      <c r="AC129" s="25"/>
      <c r="AD129" s="25"/>
      <c r="AE129" s="25"/>
      <c r="AF129" s="25"/>
      <c r="AG129" s="25"/>
      <c r="AH129" s="25"/>
    </row>
    <row r="130" spans="1:34" s="149" customFormat="1" ht="15.75" hidden="1">
      <c r="A130" s="304"/>
      <c r="B130" s="360"/>
      <c r="C130" s="360"/>
      <c r="D130" s="361"/>
      <c r="E130" s="30" t="s">
        <v>62</v>
      </c>
      <c r="F130" s="30"/>
      <c r="G130" s="70"/>
      <c r="H130" s="70"/>
      <c r="I130" s="70"/>
      <c r="J130" s="70"/>
      <c r="K130" s="70"/>
      <c r="L130" s="70"/>
      <c r="M130" s="70"/>
      <c r="N130" s="70"/>
      <c r="O130" s="70"/>
      <c r="P130" s="70"/>
      <c r="Q130" s="70"/>
      <c r="R130" s="70"/>
      <c r="AC130" s="25"/>
      <c r="AD130" s="25"/>
      <c r="AE130" s="25"/>
      <c r="AF130" s="25"/>
      <c r="AG130" s="25"/>
      <c r="AH130" s="25"/>
    </row>
    <row r="131" spans="1:34" s="149" customFormat="1" ht="15.75" hidden="1">
      <c r="A131" s="304"/>
      <c r="B131" s="360"/>
      <c r="C131" s="360"/>
      <c r="D131" s="361"/>
      <c r="E131" s="30" t="s">
        <v>67</v>
      </c>
      <c r="F131" s="30"/>
      <c r="G131" s="70"/>
      <c r="H131" s="70"/>
      <c r="I131" s="70"/>
      <c r="J131" s="70"/>
      <c r="K131" s="70"/>
      <c r="L131" s="70"/>
      <c r="M131" s="70"/>
      <c r="N131" s="70"/>
      <c r="O131" s="70"/>
      <c r="P131" s="70"/>
      <c r="Q131" s="70"/>
      <c r="R131" s="70"/>
      <c r="AC131" s="25"/>
      <c r="AD131" s="25"/>
      <c r="AE131" s="25"/>
      <c r="AF131" s="25"/>
      <c r="AG131" s="25"/>
      <c r="AH131" s="25"/>
    </row>
    <row r="132" spans="1:34" s="149" customFormat="1" ht="20.25" customHeight="1">
      <c r="A132" s="304"/>
      <c r="B132" s="360"/>
      <c r="C132" s="360"/>
      <c r="D132" s="361" t="s">
        <v>76</v>
      </c>
      <c r="E132" s="259" t="s">
        <v>58</v>
      </c>
      <c r="F132" s="30"/>
      <c r="G132" s="70"/>
      <c r="H132" s="70"/>
      <c r="I132" s="76"/>
      <c r="J132" s="76"/>
      <c r="K132" s="76"/>
      <c r="L132" s="76"/>
      <c r="M132" s="70"/>
      <c r="N132" s="76"/>
      <c r="O132" s="76"/>
      <c r="P132" s="70"/>
      <c r="Q132" s="70"/>
      <c r="R132" s="76"/>
      <c r="AC132" s="25"/>
      <c r="AD132" s="25"/>
      <c r="AE132" s="25"/>
      <c r="AF132" s="25"/>
      <c r="AG132" s="25"/>
      <c r="AH132" s="25"/>
    </row>
    <row r="133" spans="1:34" s="149" customFormat="1" ht="20.25" customHeight="1">
      <c r="A133" s="304"/>
      <c r="B133" s="360"/>
      <c r="C133" s="360"/>
      <c r="D133" s="361"/>
      <c r="E133" s="259" t="s">
        <v>59</v>
      </c>
      <c r="F133" s="263">
        <v>2</v>
      </c>
      <c r="G133" s="70"/>
      <c r="H133" s="70"/>
      <c r="I133" s="76">
        <v>0.8</v>
      </c>
      <c r="J133" s="76"/>
      <c r="K133" s="76"/>
      <c r="L133" s="76">
        <v>101</v>
      </c>
      <c r="M133" s="70"/>
      <c r="N133" s="70"/>
      <c r="O133" s="76">
        <v>140</v>
      </c>
      <c r="P133" s="70"/>
      <c r="Q133" s="70"/>
      <c r="R133" s="76">
        <v>118.34</v>
      </c>
      <c r="AC133" s="25"/>
      <c r="AD133" s="25"/>
      <c r="AE133" s="25"/>
      <c r="AF133" s="25"/>
      <c r="AG133" s="25"/>
      <c r="AH133" s="25"/>
    </row>
    <row r="134" spans="1:34" s="149" customFormat="1" ht="20.25" customHeight="1">
      <c r="A134" s="304"/>
      <c r="B134" s="360"/>
      <c r="C134" s="360"/>
      <c r="D134" s="361"/>
      <c r="E134" s="259" t="s">
        <v>60</v>
      </c>
      <c r="F134" s="263">
        <v>8</v>
      </c>
      <c r="G134" s="72"/>
      <c r="H134" s="71"/>
      <c r="I134" s="72">
        <v>1.6</v>
      </c>
      <c r="J134" s="96">
        <v>99</v>
      </c>
      <c r="K134" s="72"/>
      <c r="L134" s="72">
        <v>509</v>
      </c>
      <c r="M134" s="72">
        <v>100</v>
      </c>
      <c r="N134" s="72"/>
      <c r="O134" s="72">
        <v>495</v>
      </c>
      <c r="P134" s="72">
        <v>117.035</v>
      </c>
      <c r="Q134" s="72"/>
      <c r="R134" s="72">
        <v>733.79</v>
      </c>
      <c r="AC134" s="25"/>
      <c r="AD134" s="25"/>
      <c r="AE134" s="25"/>
      <c r="AF134" s="25"/>
      <c r="AG134" s="25"/>
      <c r="AH134" s="25"/>
    </row>
    <row r="135" spans="1:34" s="149" customFormat="1" ht="20.25" customHeight="1">
      <c r="A135" s="304"/>
      <c r="B135" s="360"/>
      <c r="C135" s="360"/>
      <c r="D135" s="361"/>
      <c r="E135" s="259" t="s">
        <v>135</v>
      </c>
      <c r="F135" s="30"/>
      <c r="G135" s="72"/>
      <c r="H135" s="71"/>
      <c r="I135" s="72"/>
      <c r="J135" s="72"/>
      <c r="K135" s="72"/>
      <c r="L135" s="71"/>
      <c r="M135" s="72"/>
      <c r="N135" s="72"/>
      <c r="O135" s="71"/>
      <c r="P135" s="72"/>
      <c r="Q135" s="72"/>
      <c r="R135" s="72"/>
      <c r="AC135" s="25"/>
      <c r="AD135" s="25"/>
      <c r="AE135" s="25"/>
      <c r="AF135" s="25"/>
      <c r="AG135" s="25"/>
      <c r="AH135" s="25"/>
    </row>
    <row r="136" spans="1:34" s="149" customFormat="1" ht="20.25" customHeight="1">
      <c r="A136" s="304"/>
      <c r="B136" s="360"/>
      <c r="C136" s="360"/>
      <c r="D136" s="361"/>
      <c r="E136" s="259" t="s">
        <v>136</v>
      </c>
      <c r="F136" s="30"/>
      <c r="G136" s="72"/>
      <c r="H136" s="71"/>
      <c r="I136" s="72"/>
      <c r="J136" s="72"/>
      <c r="K136" s="72"/>
      <c r="L136" s="71"/>
      <c r="M136" s="72"/>
      <c r="N136" s="72"/>
      <c r="O136" s="71"/>
      <c r="P136" s="72"/>
      <c r="Q136" s="72"/>
      <c r="R136" s="72"/>
      <c r="AC136" s="25"/>
      <c r="AD136" s="25"/>
      <c r="AE136" s="25"/>
      <c r="AF136" s="25"/>
      <c r="AG136" s="25"/>
      <c r="AH136" s="25"/>
    </row>
    <row r="137" spans="1:34" s="149" customFormat="1" ht="20.25" customHeight="1">
      <c r="A137" s="304"/>
      <c r="B137" s="360"/>
      <c r="C137" s="360"/>
      <c r="D137" s="361"/>
      <c r="E137" s="259" t="s">
        <v>137</v>
      </c>
      <c r="F137" s="30"/>
      <c r="G137" s="72"/>
      <c r="H137" s="71"/>
      <c r="I137" s="72"/>
      <c r="J137" s="72"/>
      <c r="K137" s="72"/>
      <c r="L137" s="71"/>
      <c r="M137" s="72"/>
      <c r="N137" s="72"/>
      <c r="O137" s="71"/>
      <c r="P137" s="72"/>
      <c r="Q137" s="72"/>
      <c r="R137" s="72"/>
      <c r="AC137" s="25"/>
      <c r="AD137" s="25"/>
      <c r="AE137" s="25"/>
      <c r="AF137" s="25"/>
      <c r="AG137" s="25"/>
      <c r="AH137" s="25"/>
    </row>
    <row r="138" spans="1:34" s="149" customFormat="1" ht="20.25" customHeight="1">
      <c r="A138" s="359"/>
      <c r="B138" s="360"/>
      <c r="C138" s="360"/>
      <c r="D138" s="361"/>
      <c r="E138" s="259" t="s">
        <v>138</v>
      </c>
      <c r="F138" s="30"/>
      <c r="G138" s="70"/>
      <c r="H138" s="70"/>
      <c r="I138" s="70"/>
      <c r="J138" s="70"/>
      <c r="K138" s="70"/>
      <c r="L138" s="70"/>
      <c r="M138" s="70"/>
      <c r="N138" s="70"/>
      <c r="O138" s="70"/>
      <c r="P138" s="70"/>
      <c r="Q138" s="70"/>
      <c r="R138" s="70"/>
      <c r="AC138" s="25"/>
      <c r="AD138" s="25"/>
      <c r="AE138" s="25"/>
      <c r="AF138" s="25"/>
      <c r="AG138" s="25"/>
      <c r="AH138" s="25"/>
    </row>
    <row r="141" spans="1:34" s="149" customFormat="1" ht="42.75" customHeight="1">
      <c r="A141" s="123" t="s">
        <v>84</v>
      </c>
      <c r="B141" s="123"/>
      <c r="C141" s="123"/>
      <c r="D141" s="123"/>
      <c r="E141" s="123"/>
      <c r="F141" s="123"/>
      <c r="G141" s="123"/>
      <c r="H141" s="123"/>
      <c r="I141" s="123"/>
      <c r="J141" s="123"/>
      <c r="K141" s="123"/>
      <c r="L141" s="123"/>
      <c r="M141" s="123"/>
      <c r="N141" s="123"/>
      <c r="O141" s="123"/>
      <c r="AC141" s="25"/>
      <c r="AD141" s="25"/>
      <c r="AE141" s="25"/>
      <c r="AF141" s="25"/>
      <c r="AG141" s="25"/>
      <c r="AH141" s="25"/>
    </row>
    <row r="142" spans="1:34" s="149" customFormat="1" ht="44.25" customHeight="1">
      <c r="A142" s="328" t="s">
        <v>69</v>
      </c>
      <c r="B142" s="328"/>
      <c r="C142" s="328"/>
      <c r="D142" s="312" t="s">
        <v>140</v>
      </c>
      <c r="E142" s="358" t="s">
        <v>86</v>
      </c>
      <c r="F142" s="388" t="s">
        <v>143</v>
      </c>
      <c r="G142" s="312" t="s">
        <v>99</v>
      </c>
      <c r="H142" s="312"/>
      <c r="I142" s="312"/>
      <c r="J142" s="312" t="s">
        <v>54</v>
      </c>
      <c r="K142" s="312"/>
      <c r="L142" s="312"/>
      <c r="M142" s="325" t="s">
        <v>100</v>
      </c>
      <c r="N142" s="326"/>
      <c r="O142" s="327"/>
      <c r="P142" s="313" t="s">
        <v>133</v>
      </c>
      <c r="Q142" s="314"/>
      <c r="R142" s="315"/>
      <c r="AC142" s="25"/>
      <c r="AD142" s="25"/>
      <c r="AE142" s="25"/>
      <c r="AF142" s="25"/>
      <c r="AG142" s="25"/>
      <c r="AH142" s="25"/>
    </row>
    <row r="143" spans="1:34" s="149" customFormat="1" ht="42" customHeight="1">
      <c r="A143" s="328"/>
      <c r="B143" s="328"/>
      <c r="C143" s="328"/>
      <c r="D143" s="312"/>
      <c r="E143" s="358"/>
      <c r="F143" s="389"/>
      <c r="G143" s="258">
        <v>2018</v>
      </c>
      <c r="H143" s="258">
        <v>2019</v>
      </c>
      <c r="I143" s="258">
        <v>2020</v>
      </c>
      <c r="J143" s="258">
        <v>2018</v>
      </c>
      <c r="K143" s="258">
        <v>2019</v>
      </c>
      <c r="L143" s="258">
        <v>2020</v>
      </c>
      <c r="M143" s="258">
        <v>2018</v>
      </c>
      <c r="N143" s="258">
        <v>2019</v>
      </c>
      <c r="O143" s="258">
        <v>2020</v>
      </c>
      <c r="P143" s="258">
        <v>2018</v>
      </c>
      <c r="Q143" s="258">
        <v>2019</v>
      </c>
      <c r="R143" s="258">
        <v>2020</v>
      </c>
      <c r="AC143" s="25"/>
      <c r="AD143" s="25"/>
      <c r="AE143" s="25"/>
      <c r="AF143" s="25"/>
      <c r="AG143" s="25"/>
      <c r="AH143" s="25"/>
    </row>
    <row r="144" spans="1:34" s="149" customFormat="1" ht="15" customHeight="1">
      <c r="A144" s="344" t="s">
        <v>73</v>
      </c>
      <c r="B144" s="345"/>
      <c r="C144" s="346"/>
      <c r="D144" s="353" t="s">
        <v>56</v>
      </c>
      <c r="E144" s="129" t="s">
        <v>51</v>
      </c>
      <c r="F144" s="235"/>
      <c r="G144" s="78"/>
      <c r="H144" s="78"/>
      <c r="I144" s="183"/>
      <c r="J144" s="184"/>
      <c r="K144" s="184"/>
      <c r="L144" s="121"/>
      <c r="M144" s="78"/>
      <c r="N144" s="78"/>
      <c r="O144" s="78"/>
      <c r="P144" s="29"/>
      <c r="Q144" s="29"/>
      <c r="R144" s="29"/>
      <c r="AC144" s="25"/>
      <c r="AD144" s="25"/>
      <c r="AE144" s="25"/>
      <c r="AF144" s="25"/>
      <c r="AG144" s="25"/>
      <c r="AH144" s="25"/>
    </row>
    <row r="145" spans="1:34" s="149" customFormat="1" ht="19.5" customHeight="1">
      <c r="A145" s="344"/>
      <c r="B145" s="345"/>
      <c r="C145" s="346"/>
      <c r="D145" s="341"/>
      <c r="E145" s="28" t="s">
        <v>52</v>
      </c>
      <c r="F145" s="241"/>
      <c r="G145" s="81"/>
      <c r="H145" s="82"/>
      <c r="I145" s="76"/>
      <c r="J145" s="81"/>
      <c r="K145" s="82"/>
      <c r="L145" s="185"/>
      <c r="M145" s="81"/>
      <c r="N145" s="82"/>
      <c r="O145" s="76"/>
      <c r="P145" s="29"/>
      <c r="Q145" s="29"/>
      <c r="R145" s="29"/>
      <c r="AC145" s="25"/>
      <c r="AD145" s="25"/>
      <c r="AE145" s="25"/>
      <c r="AF145" s="25"/>
      <c r="AG145" s="25"/>
      <c r="AH145" s="25"/>
    </row>
    <row r="146" spans="1:34" s="149" customFormat="1" ht="19.5" customHeight="1">
      <c r="A146" s="344"/>
      <c r="B146" s="345"/>
      <c r="C146" s="346"/>
      <c r="D146" s="341"/>
      <c r="E146" s="28" t="s">
        <v>53</v>
      </c>
      <c r="F146" s="241"/>
      <c r="G146" s="81"/>
      <c r="H146" s="81">
        <v>6</v>
      </c>
      <c r="I146" s="81"/>
      <c r="J146" s="260">
        <v>1</v>
      </c>
      <c r="K146" s="81">
        <v>1</v>
      </c>
      <c r="L146" s="186"/>
      <c r="M146" s="81">
        <v>142.4</v>
      </c>
      <c r="N146" s="81">
        <v>98</v>
      </c>
      <c r="O146" s="81"/>
      <c r="P146" s="276">
        <v>280.069</v>
      </c>
      <c r="Q146" s="275">
        <v>316.59</v>
      </c>
      <c r="R146" s="76"/>
      <c r="AC146" s="25"/>
      <c r="AD146" s="25"/>
      <c r="AE146" s="25"/>
      <c r="AF146" s="25"/>
      <c r="AG146" s="25"/>
      <c r="AH146" s="25"/>
    </row>
    <row r="147" spans="1:34" s="149" customFormat="1" ht="17.25" customHeight="1">
      <c r="A147" s="344"/>
      <c r="B147" s="345"/>
      <c r="C147" s="346"/>
      <c r="D147" s="341"/>
      <c r="E147" s="28" t="s">
        <v>120</v>
      </c>
      <c r="F147" s="241"/>
      <c r="G147" s="81"/>
      <c r="H147" s="81"/>
      <c r="I147" s="81"/>
      <c r="J147" s="260">
        <v>4</v>
      </c>
      <c r="K147" s="81"/>
      <c r="L147" s="186"/>
      <c r="M147" s="81">
        <v>890</v>
      </c>
      <c r="N147" s="278"/>
      <c r="O147" s="81"/>
      <c r="P147" s="276">
        <v>845.752</v>
      </c>
      <c r="Q147" s="276"/>
      <c r="R147" s="276"/>
      <c r="AC147" s="25"/>
      <c r="AD147" s="25"/>
      <c r="AE147" s="25"/>
      <c r="AF147" s="25"/>
      <c r="AG147" s="25"/>
      <c r="AH147" s="25"/>
    </row>
    <row r="148" spans="1:34" s="149" customFormat="1" ht="22.5" customHeight="1">
      <c r="A148" s="344"/>
      <c r="B148" s="345"/>
      <c r="C148" s="346"/>
      <c r="D148" s="341"/>
      <c r="E148" s="28" t="s">
        <v>139</v>
      </c>
      <c r="F148" s="241"/>
      <c r="G148" s="81"/>
      <c r="H148" s="81"/>
      <c r="I148" s="76"/>
      <c r="J148" s="81"/>
      <c r="K148" s="81"/>
      <c r="L148" s="185"/>
      <c r="M148" s="81"/>
      <c r="N148" s="81"/>
      <c r="O148" s="76"/>
      <c r="P148" s="276"/>
      <c r="Q148" s="276"/>
      <c r="R148" s="276"/>
      <c r="AC148" s="25"/>
      <c r="AD148" s="25"/>
      <c r="AE148" s="25"/>
      <c r="AF148" s="25"/>
      <c r="AG148" s="25"/>
      <c r="AH148" s="25"/>
    </row>
    <row r="149" spans="1:34" s="149" customFormat="1" ht="20.25" customHeight="1" thickBot="1">
      <c r="A149" s="344"/>
      <c r="B149" s="345"/>
      <c r="C149" s="346"/>
      <c r="D149" s="342"/>
      <c r="E149" s="135" t="s">
        <v>122</v>
      </c>
      <c r="F149" s="237"/>
      <c r="G149" s="77"/>
      <c r="H149" s="77"/>
      <c r="I149" s="187"/>
      <c r="J149" s="77"/>
      <c r="K149" s="77"/>
      <c r="L149" s="188"/>
      <c r="M149" s="77"/>
      <c r="N149" s="77"/>
      <c r="O149" s="187"/>
      <c r="P149" s="156"/>
      <c r="Q149" s="156"/>
      <c r="R149" s="156"/>
      <c r="AC149" s="25"/>
      <c r="AD149" s="25"/>
      <c r="AE149" s="25"/>
      <c r="AF149" s="25"/>
      <c r="AG149" s="25"/>
      <c r="AH149" s="25"/>
    </row>
    <row r="150" spans="1:34" s="149" customFormat="1" ht="15.75" customHeight="1">
      <c r="A150" s="347"/>
      <c r="B150" s="348"/>
      <c r="C150" s="349"/>
      <c r="D150" s="353" t="s">
        <v>57</v>
      </c>
      <c r="E150" s="129" t="s">
        <v>51</v>
      </c>
      <c r="F150" s="235"/>
      <c r="G150" s="78"/>
      <c r="H150" s="78"/>
      <c r="I150" s="183"/>
      <c r="J150" s="78"/>
      <c r="K150" s="78"/>
      <c r="L150" s="121"/>
      <c r="M150" s="78"/>
      <c r="N150" s="78"/>
      <c r="O150" s="78"/>
      <c r="P150" s="68"/>
      <c r="Q150" s="68"/>
      <c r="R150" s="68"/>
      <c r="AC150" s="25"/>
      <c r="AD150" s="25"/>
      <c r="AE150" s="25"/>
      <c r="AF150" s="25"/>
      <c r="AG150" s="25"/>
      <c r="AH150" s="25"/>
    </row>
    <row r="151" spans="1:34" s="149" customFormat="1" ht="15.75" customHeight="1">
      <c r="A151" s="347"/>
      <c r="B151" s="348"/>
      <c r="C151" s="349"/>
      <c r="D151" s="341"/>
      <c r="E151" s="28" t="s">
        <v>52</v>
      </c>
      <c r="F151" s="241"/>
      <c r="G151" s="70"/>
      <c r="H151" s="70"/>
      <c r="I151" s="76"/>
      <c r="J151" s="70"/>
      <c r="K151" s="70"/>
      <c r="L151" s="117"/>
      <c r="M151" s="70"/>
      <c r="N151" s="70"/>
      <c r="O151" s="70"/>
      <c r="P151" s="29"/>
      <c r="Q151" s="29"/>
      <c r="R151" s="29"/>
      <c r="AC151" s="25"/>
      <c r="AD151" s="25"/>
      <c r="AE151" s="25"/>
      <c r="AF151" s="25"/>
      <c r="AG151" s="25"/>
      <c r="AH151" s="25"/>
    </row>
    <row r="152" spans="1:34" s="149" customFormat="1" ht="15" customHeight="1">
      <c r="A152" s="347"/>
      <c r="B152" s="348"/>
      <c r="C152" s="349"/>
      <c r="D152" s="341"/>
      <c r="E152" s="28" t="s">
        <v>53</v>
      </c>
      <c r="F152" s="241"/>
      <c r="G152" s="70"/>
      <c r="H152" s="70"/>
      <c r="I152" s="76">
        <v>12</v>
      </c>
      <c r="J152" s="76"/>
      <c r="K152" s="76"/>
      <c r="L152" s="118">
        <v>2</v>
      </c>
      <c r="M152" s="76"/>
      <c r="N152" s="76"/>
      <c r="O152" s="76">
        <v>1064</v>
      </c>
      <c r="P152" s="276"/>
      <c r="Q152" s="276"/>
      <c r="R152" s="276">
        <v>6636.6</v>
      </c>
      <c r="AC152" s="25"/>
      <c r="AD152" s="25"/>
      <c r="AE152" s="25"/>
      <c r="AF152" s="25"/>
      <c r="AG152" s="25"/>
      <c r="AH152" s="25"/>
    </row>
    <row r="153" spans="1:34" s="149" customFormat="1" ht="20.25" customHeight="1">
      <c r="A153" s="347"/>
      <c r="B153" s="348"/>
      <c r="C153" s="349"/>
      <c r="D153" s="341"/>
      <c r="E153" s="28" t="s">
        <v>120</v>
      </c>
      <c r="F153" s="241"/>
      <c r="G153" s="70"/>
      <c r="H153" s="70"/>
      <c r="I153" s="76">
        <v>6</v>
      </c>
      <c r="J153" s="76"/>
      <c r="K153" s="189"/>
      <c r="L153" s="277">
        <v>1</v>
      </c>
      <c r="M153" s="76"/>
      <c r="N153" s="76"/>
      <c r="O153" s="76">
        <v>115.3</v>
      </c>
      <c r="P153" s="276"/>
      <c r="Q153" s="276"/>
      <c r="R153" s="276">
        <v>4775</v>
      </c>
      <c r="AC153" s="25"/>
      <c r="AD153" s="25"/>
      <c r="AE153" s="25"/>
      <c r="AF153" s="25"/>
      <c r="AG153" s="25"/>
      <c r="AH153" s="25"/>
    </row>
    <row r="154" spans="1:34" s="149" customFormat="1" ht="15" customHeight="1">
      <c r="A154" s="347"/>
      <c r="B154" s="348"/>
      <c r="C154" s="349"/>
      <c r="D154" s="341"/>
      <c r="E154" s="28" t="s">
        <v>121</v>
      </c>
      <c r="F154" s="241"/>
      <c r="G154" s="70"/>
      <c r="H154" s="70"/>
      <c r="I154" s="76"/>
      <c r="J154" s="70"/>
      <c r="K154" s="70"/>
      <c r="L154" s="117"/>
      <c r="M154" s="70"/>
      <c r="N154" s="70"/>
      <c r="O154" s="70"/>
      <c r="P154" s="29"/>
      <c r="Q154" s="29"/>
      <c r="R154" s="29"/>
      <c r="AC154" s="25"/>
      <c r="AD154" s="25"/>
      <c r="AE154" s="25"/>
      <c r="AF154" s="25"/>
      <c r="AG154" s="25"/>
      <c r="AH154" s="25"/>
    </row>
    <row r="155" spans="1:34" s="149" customFormat="1" ht="22.5" customHeight="1" thickBot="1">
      <c r="A155" s="350"/>
      <c r="B155" s="351"/>
      <c r="C155" s="352"/>
      <c r="D155" s="342"/>
      <c r="E155" s="135" t="s">
        <v>122</v>
      </c>
      <c r="F155" s="237"/>
      <c r="G155" s="77"/>
      <c r="H155" s="77"/>
      <c r="I155" s="187"/>
      <c r="J155" s="77"/>
      <c r="K155" s="190"/>
      <c r="L155" s="120"/>
      <c r="M155" s="77"/>
      <c r="N155" s="77"/>
      <c r="O155" s="187"/>
      <c r="P155" s="156"/>
      <c r="Q155" s="156"/>
      <c r="R155" s="156"/>
      <c r="AC155" s="25"/>
      <c r="AD155" s="25"/>
      <c r="AE155" s="25"/>
      <c r="AF155" s="25"/>
      <c r="AG155" s="25"/>
      <c r="AH155" s="25"/>
    </row>
    <row r="158" spans="1:15" ht="49.5" customHeight="1">
      <c r="A158" s="123" t="s">
        <v>141</v>
      </c>
      <c r="B158" s="123"/>
      <c r="C158" s="123"/>
      <c r="D158" s="123"/>
      <c r="E158" s="123"/>
      <c r="F158" s="123"/>
      <c r="G158" s="123"/>
      <c r="H158" s="123"/>
      <c r="I158" s="123"/>
      <c r="J158" s="123"/>
      <c r="K158" s="123"/>
      <c r="L158" s="123"/>
      <c r="M158" s="123"/>
      <c r="N158" s="123"/>
      <c r="O158" s="123"/>
    </row>
    <row r="159" spans="1:18" ht="57" customHeight="1">
      <c r="A159" s="354" t="s">
        <v>69</v>
      </c>
      <c r="B159" s="355"/>
      <c r="C159" s="355"/>
      <c r="D159" s="312" t="s">
        <v>140</v>
      </c>
      <c r="E159" s="297" t="s">
        <v>86</v>
      </c>
      <c r="F159" s="298"/>
      <c r="G159" s="312" t="s">
        <v>99</v>
      </c>
      <c r="H159" s="312"/>
      <c r="I159" s="312"/>
      <c r="J159" s="312" t="s">
        <v>54</v>
      </c>
      <c r="K159" s="312"/>
      <c r="L159" s="312"/>
      <c r="M159" s="325" t="s">
        <v>100</v>
      </c>
      <c r="N159" s="326"/>
      <c r="O159" s="327"/>
      <c r="P159" s="313" t="s">
        <v>133</v>
      </c>
      <c r="Q159" s="314"/>
      <c r="R159" s="315"/>
    </row>
    <row r="160" spans="1:18" ht="22.5" customHeight="1" thickBot="1">
      <c r="A160" s="356"/>
      <c r="B160" s="357"/>
      <c r="C160" s="357"/>
      <c r="D160" s="312"/>
      <c r="E160" s="299"/>
      <c r="F160" s="300"/>
      <c r="G160" s="258">
        <v>2018</v>
      </c>
      <c r="H160" s="258">
        <v>2019</v>
      </c>
      <c r="I160" s="258">
        <v>2020</v>
      </c>
      <c r="J160" s="258">
        <v>2018</v>
      </c>
      <c r="K160" s="258">
        <v>2019</v>
      </c>
      <c r="L160" s="258">
        <v>2020</v>
      </c>
      <c r="M160" s="258">
        <v>2018</v>
      </c>
      <c r="N160" s="258">
        <v>2019</v>
      </c>
      <c r="O160" s="258">
        <v>2020</v>
      </c>
      <c r="P160" s="258">
        <v>2018</v>
      </c>
      <c r="Q160" s="258">
        <v>2019</v>
      </c>
      <c r="R160" s="258">
        <v>2020</v>
      </c>
    </row>
    <row r="161" spans="1:18" ht="21" customHeight="1">
      <c r="A161" s="329" t="s">
        <v>73</v>
      </c>
      <c r="B161" s="330"/>
      <c r="C161" s="331"/>
      <c r="D161" s="341" t="s">
        <v>56</v>
      </c>
      <c r="E161" s="284" t="s">
        <v>51</v>
      </c>
      <c r="F161" s="285"/>
      <c r="G161" s="70"/>
      <c r="H161" s="70"/>
      <c r="I161" s="70"/>
      <c r="J161" s="70"/>
      <c r="K161" s="70"/>
      <c r="L161" s="70"/>
      <c r="M161" s="70"/>
      <c r="N161" s="70"/>
      <c r="O161" s="70"/>
      <c r="P161" s="29"/>
      <c r="Q161" s="29"/>
      <c r="R161" s="29"/>
    </row>
    <row r="162" spans="1:18" ht="21" customHeight="1">
      <c r="A162" s="332"/>
      <c r="B162" s="333"/>
      <c r="C162" s="334"/>
      <c r="D162" s="341"/>
      <c r="E162" s="284" t="s">
        <v>52</v>
      </c>
      <c r="F162" s="285"/>
      <c r="G162" s="70"/>
      <c r="H162" s="70"/>
      <c r="I162" s="70"/>
      <c r="J162" s="70"/>
      <c r="K162" s="70"/>
      <c r="L162" s="70"/>
      <c r="M162" s="70"/>
      <c r="N162" s="70"/>
      <c r="O162" s="70"/>
      <c r="P162" s="29"/>
      <c r="Q162" s="29"/>
      <c r="R162" s="29"/>
    </row>
    <row r="163" spans="1:18" ht="21" customHeight="1">
      <c r="A163" s="332"/>
      <c r="B163" s="333"/>
      <c r="C163" s="334"/>
      <c r="D163" s="341"/>
      <c r="E163" s="284" t="s">
        <v>53</v>
      </c>
      <c r="F163" s="285"/>
      <c r="G163" s="70"/>
      <c r="H163" s="70"/>
      <c r="I163" s="70"/>
      <c r="J163" s="70"/>
      <c r="K163" s="70"/>
      <c r="L163" s="70"/>
      <c r="M163" s="70"/>
      <c r="N163" s="70"/>
      <c r="O163" s="70"/>
      <c r="P163" s="29"/>
      <c r="Q163" s="29"/>
      <c r="R163" s="29"/>
    </row>
    <row r="164" spans="1:18" ht="21" customHeight="1">
      <c r="A164" s="332"/>
      <c r="B164" s="333"/>
      <c r="C164" s="334"/>
      <c r="D164" s="341"/>
      <c r="E164" s="284" t="s">
        <v>120</v>
      </c>
      <c r="F164" s="285"/>
      <c r="G164" s="70"/>
      <c r="H164" s="70"/>
      <c r="I164" s="70"/>
      <c r="J164" s="70"/>
      <c r="K164" s="70"/>
      <c r="L164" s="70"/>
      <c r="M164" s="70"/>
      <c r="N164" s="70"/>
      <c r="O164" s="70"/>
      <c r="P164" s="29"/>
      <c r="Q164" s="29"/>
      <c r="R164" s="29"/>
    </row>
    <row r="165" spans="1:18" ht="21" customHeight="1">
      <c r="A165" s="332"/>
      <c r="B165" s="333"/>
      <c r="C165" s="334"/>
      <c r="D165" s="341"/>
      <c r="E165" s="284" t="s">
        <v>121</v>
      </c>
      <c r="F165" s="285"/>
      <c r="G165" s="70"/>
      <c r="H165" s="70"/>
      <c r="I165" s="70"/>
      <c r="J165" s="70"/>
      <c r="K165" s="70"/>
      <c r="L165" s="70"/>
      <c r="M165" s="70"/>
      <c r="N165" s="70"/>
      <c r="O165" s="70"/>
      <c r="P165" s="29"/>
      <c r="Q165" s="29"/>
      <c r="R165" s="29"/>
    </row>
    <row r="166" spans="1:18" ht="21" customHeight="1" thickBot="1">
      <c r="A166" s="332"/>
      <c r="B166" s="333"/>
      <c r="C166" s="334"/>
      <c r="D166" s="342"/>
      <c r="E166" s="286" t="s">
        <v>122</v>
      </c>
      <c r="F166" s="287"/>
      <c r="G166" s="77"/>
      <c r="H166" s="77"/>
      <c r="I166" s="77"/>
      <c r="J166" s="77"/>
      <c r="K166" s="77"/>
      <c r="L166" s="77"/>
      <c r="M166" s="77"/>
      <c r="N166" s="77"/>
      <c r="O166" s="77"/>
      <c r="P166" s="156"/>
      <c r="Q166" s="156"/>
      <c r="R166" s="156"/>
    </row>
    <row r="167" spans="1:18" ht="21" customHeight="1">
      <c r="A167" s="335"/>
      <c r="B167" s="336"/>
      <c r="C167" s="337"/>
      <c r="D167" s="343" t="s">
        <v>57</v>
      </c>
      <c r="E167" s="301" t="s">
        <v>51</v>
      </c>
      <c r="F167" s="302"/>
      <c r="G167" s="78"/>
      <c r="H167" s="78"/>
      <c r="I167" s="78"/>
      <c r="J167" s="78"/>
      <c r="K167" s="78"/>
      <c r="L167" s="78"/>
      <c r="M167" s="78"/>
      <c r="N167" s="78"/>
      <c r="O167" s="78"/>
      <c r="P167" s="68"/>
      <c r="Q167" s="68"/>
      <c r="R167" s="68"/>
    </row>
    <row r="168" spans="1:18" ht="21" customHeight="1">
      <c r="A168" s="335"/>
      <c r="B168" s="336"/>
      <c r="C168" s="337"/>
      <c r="D168" s="341"/>
      <c r="E168" s="284" t="s">
        <v>52</v>
      </c>
      <c r="F168" s="285"/>
      <c r="G168" s="70"/>
      <c r="H168" s="70"/>
      <c r="I168" s="70"/>
      <c r="J168" s="70"/>
      <c r="K168" s="70"/>
      <c r="L168" s="70"/>
      <c r="M168" s="70"/>
      <c r="N168" s="70"/>
      <c r="O168" s="70"/>
      <c r="P168" s="29"/>
      <c r="Q168" s="29"/>
      <c r="R168" s="29"/>
    </row>
    <row r="169" spans="1:18" ht="21" customHeight="1">
      <c r="A169" s="335"/>
      <c r="B169" s="336"/>
      <c r="C169" s="337"/>
      <c r="D169" s="341"/>
      <c r="E169" s="284" t="s">
        <v>53</v>
      </c>
      <c r="F169" s="285"/>
      <c r="G169" s="70"/>
      <c r="H169" s="70"/>
      <c r="I169" s="70"/>
      <c r="J169" s="70"/>
      <c r="K169" s="70"/>
      <c r="L169" s="70"/>
      <c r="M169" s="70"/>
      <c r="N169" s="70"/>
      <c r="O169" s="70"/>
      <c r="P169" s="29"/>
      <c r="Q169" s="29"/>
      <c r="R169" s="29"/>
    </row>
    <row r="170" spans="1:18" ht="21" customHeight="1">
      <c r="A170" s="335"/>
      <c r="B170" s="336"/>
      <c r="C170" s="337"/>
      <c r="D170" s="341"/>
      <c r="E170" s="284" t="s">
        <v>120</v>
      </c>
      <c r="F170" s="285"/>
      <c r="G170" s="70"/>
      <c r="H170" s="70"/>
      <c r="I170" s="70"/>
      <c r="J170" s="70"/>
      <c r="K170" s="70"/>
      <c r="L170" s="70"/>
      <c r="M170" s="70"/>
      <c r="N170" s="70"/>
      <c r="O170" s="70"/>
      <c r="P170" s="29"/>
      <c r="Q170" s="29"/>
      <c r="R170" s="29"/>
    </row>
    <row r="171" spans="1:18" ht="21" customHeight="1">
      <c r="A171" s="335"/>
      <c r="B171" s="336"/>
      <c r="C171" s="337"/>
      <c r="D171" s="341"/>
      <c r="E171" s="284" t="s">
        <v>121</v>
      </c>
      <c r="F171" s="285"/>
      <c r="G171" s="76"/>
      <c r="H171" s="70"/>
      <c r="I171" s="70"/>
      <c r="J171" s="191"/>
      <c r="K171" s="70"/>
      <c r="L171" s="70"/>
      <c r="M171" s="192"/>
      <c r="N171" s="70"/>
      <c r="O171" s="70"/>
      <c r="P171" s="29"/>
      <c r="Q171" s="29"/>
      <c r="R171" s="29"/>
    </row>
    <row r="172" spans="1:18" ht="30" customHeight="1" thickBot="1">
      <c r="A172" s="338"/>
      <c r="B172" s="339"/>
      <c r="C172" s="340"/>
      <c r="D172" s="342"/>
      <c r="E172" s="286" t="s">
        <v>122</v>
      </c>
      <c r="F172" s="287"/>
      <c r="G172" s="77"/>
      <c r="H172" s="77"/>
      <c r="I172" s="77"/>
      <c r="J172" s="77"/>
      <c r="K172" s="77"/>
      <c r="L172" s="77"/>
      <c r="M172" s="77"/>
      <c r="N172" s="77"/>
      <c r="O172" s="77"/>
      <c r="P172" s="156"/>
      <c r="Q172" s="156"/>
      <c r="R172" s="156"/>
    </row>
    <row r="173" spans="1:15" ht="30" customHeight="1">
      <c r="A173" s="193"/>
      <c r="B173" s="193"/>
      <c r="C173" s="193"/>
      <c r="D173" s="24"/>
      <c r="E173" s="24"/>
      <c r="F173" s="24"/>
      <c r="G173" s="119"/>
      <c r="H173" s="119"/>
      <c r="I173" s="119"/>
      <c r="J173" s="119"/>
      <c r="K173" s="119"/>
      <c r="L173" s="119"/>
      <c r="M173" s="119"/>
      <c r="N173" s="119"/>
      <c r="O173" s="119"/>
    </row>
    <row r="174" spans="1:6" ht="18.75">
      <c r="A174" s="194" t="s">
        <v>112</v>
      </c>
      <c r="E174" s="25"/>
      <c r="F174" s="25"/>
    </row>
    <row r="176" spans="1:18" ht="30" customHeight="1">
      <c r="A176" s="312" t="s">
        <v>69</v>
      </c>
      <c r="B176" s="288" t="s">
        <v>113</v>
      </c>
      <c r="C176" s="289"/>
      <c r="D176" s="289"/>
      <c r="E176" s="289"/>
      <c r="F176" s="290"/>
      <c r="G176" s="313" t="s">
        <v>99</v>
      </c>
      <c r="H176" s="314"/>
      <c r="I176" s="315"/>
      <c r="J176" s="316" t="s">
        <v>96</v>
      </c>
      <c r="K176" s="317"/>
      <c r="L176" s="318"/>
      <c r="M176" s="325" t="s">
        <v>100</v>
      </c>
      <c r="N176" s="326"/>
      <c r="O176" s="327"/>
      <c r="P176" s="313" t="s">
        <v>133</v>
      </c>
      <c r="Q176" s="314"/>
      <c r="R176" s="315"/>
    </row>
    <row r="177" spans="1:18" ht="24.75" customHeight="1">
      <c r="A177" s="312"/>
      <c r="B177" s="291"/>
      <c r="C177" s="292"/>
      <c r="D177" s="292"/>
      <c r="E177" s="292"/>
      <c r="F177" s="293"/>
      <c r="G177" s="245"/>
      <c r="H177" s="245"/>
      <c r="I177" s="245">
        <v>2020</v>
      </c>
      <c r="J177" s="225"/>
      <c r="K177" s="225"/>
      <c r="L177" s="225">
        <v>2020</v>
      </c>
      <c r="M177" s="225"/>
      <c r="N177" s="225"/>
      <c r="O177" s="225">
        <v>2020</v>
      </c>
      <c r="P177" s="225"/>
      <c r="Q177" s="225"/>
      <c r="R177" s="225">
        <v>2020</v>
      </c>
    </row>
    <row r="178" spans="1:18" ht="34.5" customHeight="1" thickBot="1">
      <c r="A178" s="303" t="s">
        <v>73</v>
      </c>
      <c r="B178" s="306" t="s">
        <v>114</v>
      </c>
      <c r="C178" s="307"/>
      <c r="D178" s="294" t="s">
        <v>101</v>
      </c>
      <c r="E178" s="295"/>
      <c r="F178" s="296"/>
      <c r="G178" s="77"/>
      <c r="H178" s="77"/>
      <c r="I178" s="279">
        <v>2.4</v>
      </c>
      <c r="J178" s="280"/>
      <c r="K178" s="280"/>
      <c r="L178" s="279">
        <v>6</v>
      </c>
      <c r="M178" s="280"/>
      <c r="N178" s="280"/>
      <c r="O178" s="279">
        <v>61</v>
      </c>
      <c r="P178" s="280"/>
      <c r="Q178" s="280"/>
      <c r="R178" s="279">
        <v>159.489</v>
      </c>
    </row>
    <row r="179" spans="1:18" ht="27" customHeight="1">
      <c r="A179" s="304"/>
      <c r="B179" s="308" t="s">
        <v>115</v>
      </c>
      <c r="C179" s="309"/>
      <c r="D179" s="319" t="s">
        <v>101</v>
      </c>
      <c r="E179" s="320"/>
      <c r="F179" s="321"/>
      <c r="G179" s="78"/>
      <c r="H179" s="78"/>
      <c r="I179" s="281">
        <v>15</v>
      </c>
      <c r="J179" s="282"/>
      <c r="K179" s="282"/>
      <c r="L179" s="281">
        <v>31</v>
      </c>
      <c r="M179" s="282"/>
      <c r="N179" s="282"/>
      <c r="O179" s="281">
        <v>446</v>
      </c>
      <c r="P179" s="282"/>
      <c r="Q179" s="282"/>
      <c r="R179" s="281">
        <v>1138.08</v>
      </c>
    </row>
    <row r="180" spans="1:18" ht="27" customHeight="1">
      <c r="A180" s="304"/>
      <c r="B180" s="308"/>
      <c r="C180" s="309"/>
      <c r="D180" s="322" t="s">
        <v>102</v>
      </c>
      <c r="E180" s="323"/>
      <c r="F180" s="324"/>
      <c r="G180" s="70"/>
      <c r="H180" s="70"/>
      <c r="I180" s="76"/>
      <c r="J180" s="70"/>
      <c r="K180" s="70"/>
      <c r="L180" s="76"/>
      <c r="M180" s="70"/>
      <c r="N180" s="70"/>
      <c r="O180" s="76"/>
      <c r="P180" s="70"/>
      <c r="Q180" s="70"/>
      <c r="R180" s="76"/>
    </row>
    <row r="181" spans="1:18" ht="27" customHeight="1" thickBot="1">
      <c r="A181" s="305"/>
      <c r="B181" s="310"/>
      <c r="C181" s="311"/>
      <c r="D181" s="294" t="s">
        <v>103</v>
      </c>
      <c r="E181" s="295"/>
      <c r="F181" s="296"/>
      <c r="G181" s="77"/>
      <c r="H181" s="77"/>
      <c r="I181" s="187"/>
      <c r="J181" s="77"/>
      <c r="K181" s="77"/>
      <c r="L181" s="187"/>
      <c r="M181" s="77"/>
      <c r="N181" s="77"/>
      <c r="O181" s="187"/>
      <c r="P181" s="77"/>
      <c r="Q181" s="77"/>
      <c r="R181" s="226"/>
    </row>
    <row r="182" spans="1:18" ht="15" hidden="1">
      <c r="A182" s="60"/>
      <c r="B182" s="62"/>
      <c r="C182" s="62"/>
      <c r="D182" s="63"/>
      <c r="E182" s="67"/>
      <c r="F182" s="67"/>
      <c r="G182" s="68"/>
      <c r="H182" s="68"/>
      <c r="I182" s="68"/>
      <c r="J182" s="68"/>
      <c r="K182" s="68"/>
      <c r="L182" s="68"/>
      <c r="M182" s="68"/>
      <c r="N182" s="68"/>
      <c r="O182" s="68"/>
      <c r="P182" s="68"/>
      <c r="Q182" s="68"/>
      <c r="R182" s="68"/>
    </row>
    <row r="183" spans="1:18" ht="15" hidden="1">
      <c r="A183" s="60"/>
      <c r="B183" s="62"/>
      <c r="C183" s="62"/>
      <c r="D183" s="64"/>
      <c r="E183" s="30"/>
      <c r="F183" s="30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</row>
    <row r="184" spans="1:18" ht="15" hidden="1">
      <c r="A184" s="60"/>
      <c r="B184" s="62"/>
      <c r="C184" s="62"/>
      <c r="D184" s="65"/>
      <c r="E184" s="30"/>
      <c r="F184" s="30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</row>
    <row r="185" spans="1:18" ht="15" hidden="1">
      <c r="A185" s="60"/>
      <c r="B185" s="62"/>
      <c r="C185" s="62"/>
      <c r="D185" s="63"/>
      <c r="E185" s="30"/>
      <c r="F185" s="30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</row>
    <row r="186" spans="1:18" ht="15" hidden="1">
      <c r="A186" s="60"/>
      <c r="B186" s="62"/>
      <c r="C186" s="62"/>
      <c r="D186" s="63"/>
      <c r="E186" s="30"/>
      <c r="F186" s="30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</row>
    <row r="187" spans="1:18" ht="15" hidden="1">
      <c r="A187" s="60"/>
      <c r="B187" s="62"/>
      <c r="C187" s="62"/>
      <c r="D187" s="63"/>
      <c r="E187" s="30"/>
      <c r="F187" s="30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</row>
    <row r="188" spans="1:18" ht="15" hidden="1">
      <c r="A188" s="60"/>
      <c r="B188" s="62"/>
      <c r="C188" s="62"/>
      <c r="D188" s="63"/>
      <c r="E188" s="30"/>
      <c r="F188" s="30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</row>
    <row r="189" spans="1:18" ht="15" hidden="1">
      <c r="A189" s="60"/>
      <c r="B189" s="62"/>
      <c r="C189" s="66"/>
      <c r="D189" s="64"/>
      <c r="E189" s="30"/>
      <c r="F189" s="30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</row>
    <row r="190" spans="1:18" ht="15" hidden="1">
      <c r="A190" s="60"/>
      <c r="B190" s="62"/>
      <c r="C190" s="195"/>
      <c r="D190" s="65"/>
      <c r="E190" s="30"/>
      <c r="F190" s="30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</row>
    <row r="191" spans="1:15" ht="15" hidden="1">
      <c r="A191" s="60"/>
      <c r="B191" s="62"/>
      <c r="C191" s="62"/>
      <c r="D191" s="63"/>
      <c r="E191" s="30"/>
      <c r="F191" s="30"/>
      <c r="G191" s="29"/>
      <c r="H191" s="29"/>
      <c r="I191" s="29"/>
      <c r="J191" s="29"/>
      <c r="K191" s="29"/>
      <c r="L191" s="29"/>
      <c r="M191" s="29"/>
      <c r="N191" s="29"/>
      <c r="O191" s="29"/>
    </row>
    <row r="192" spans="1:15" ht="15" hidden="1">
      <c r="A192" s="60"/>
      <c r="B192" s="62"/>
      <c r="C192" s="62"/>
      <c r="D192" s="63"/>
      <c r="E192" s="30"/>
      <c r="F192" s="30"/>
      <c r="G192" s="29"/>
      <c r="H192" s="29"/>
      <c r="I192" s="29"/>
      <c r="J192" s="29"/>
      <c r="K192" s="29"/>
      <c r="L192" s="29"/>
      <c r="M192" s="29"/>
      <c r="N192" s="29"/>
      <c r="O192" s="29"/>
    </row>
    <row r="193" spans="1:15" ht="15" hidden="1">
      <c r="A193" s="60"/>
      <c r="B193" s="62"/>
      <c r="C193" s="62"/>
      <c r="D193" s="63"/>
      <c r="E193" s="30"/>
      <c r="F193" s="30"/>
      <c r="G193" s="29"/>
      <c r="H193" s="29"/>
      <c r="I193" s="29"/>
      <c r="J193" s="29"/>
      <c r="K193" s="29"/>
      <c r="L193" s="29"/>
      <c r="M193" s="29"/>
      <c r="N193" s="29"/>
      <c r="O193" s="29"/>
    </row>
    <row r="194" spans="1:15" ht="15" hidden="1">
      <c r="A194" s="60"/>
      <c r="B194" s="196"/>
      <c r="C194" s="196"/>
      <c r="D194" s="60"/>
      <c r="E194" s="30"/>
      <c r="F194" s="30"/>
      <c r="G194" s="29"/>
      <c r="H194" s="29"/>
      <c r="I194" s="29"/>
      <c r="J194" s="29"/>
      <c r="K194" s="29"/>
      <c r="L194" s="29"/>
      <c r="M194" s="29"/>
      <c r="N194" s="29"/>
      <c r="O194" s="29"/>
    </row>
    <row r="195" spans="1:15" ht="15" hidden="1">
      <c r="A195" s="60"/>
      <c r="B195" s="196"/>
      <c r="C195" s="196"/>
      <c r="D195" s="61"/>
      <c r="E195" s="30"/>
      <c r="F195" s="30"/>
      <c r="G195" s="29"/>
      <c r="H195" s="29"/>
      <c r="I195" s="29"/>
      <c r="J195" s="29"/>
      <c r="K195" s="29"/>
      <c r="L195" s="29"/>
      <c r="M195" s="29"/>
      <c r="N195" s="29"/>
      <c r="O195" s="29"/>
    </row>
    <row r="196" spans="1:15" ht="18.75" hidden="1">
      <c r="A196" s="60"/>
      <c r="B196" s="196"/>
      <c r="C196" s="196"/>
      <c r="D196" s="197"/>
      <c r="E196" s="30"/>
      <c r="F196" s="30"/>
      <c r="G196" s="31"/>
      <c r="H196" s="31"/>
      <c r="I196" s="31"/>
      <c r="J196" s="31"/>
      <c r="K196" s="31"/>
      <c r="L196" s="31"/>
      <c r="M196" s="31"/>
      <c r="N196" s="31"/>
      <c r="O196" s="31"/>
    </row>
    <row r="197" spans="1:15" ht="18.75" hidden="1">
      <c r="A197" s="60"/>
      <c r="B197" s="196"/>
      <c r="C197" s="196"/>
      <c r="D197" s="60"/>
      <c r="E197" s="30"/>
      <c r="F197" s="30"/>
      <c r="G197" s="40"/>
      <c r="H197" s="40"/>
      <c r="I197" s="40"/>
      <c r="J197" s="40"/>
      <c r="K197" s="40"/>
      <c r="L197" s="40"/>
      <c r="M197" s="40"/>
      <c r="N197" s="31"/>
      <c r="O197" s="31"/>
    </row>
    <row r="198" spans="1:15" ht="18.75" hidden="1">
      <c r="A198" s="60"/>
      <c r="B198" s="196"/>
      <c r="C198" s="196"/>
      <c r="D198" s="60"/>
      <c r="E198" s="30"/>
      <c r="F198" s="30"/>
      <c r="G198" s="41"/>
      <c r="H198" s="40"/>
      <c r="I198" s="40"/>
      <c r="J198" s="42"/>
      <c r="K198" s="40"/>
      <c r="L198" s="40"/>
      <c r="M198" s="43"/>
      <c r="N198" s="31"/>
      <c r="O198" s="39"/>
    </row>
    <row r="199" spans="1:15" ht="18.75" hidden="1">
      <c r="A199" s="60"/>
      <c r="B199" s="196"/>
      <c r="C199" s="196"/>
      <c r="D199" s="60"/>
      <c r="E199" s="30"/>
      <c r="F199" s="30"/>
      <c r="G199" s="40"/>
      <c r="H199" s="40"/>
      <c r="I199" s="40"/>
      <c r="J199" s="40"/>
      <c r="K199" s="40"/>
      <c r="L199" s="40"/>
      <c r="M199" s="40"/>
      <c r="N199" s="31"/>
      <c r="O199" s="31"/>
    </row>
    <row r="200" spans="1:15" ht="15" hidden="1">
      <c r="A200" s="61"/>
      <c r="B200" s="198"/>
      <c r="C200" s="198"/>
      <c r="D200" s="61"/>
      <c r="E200" s="30"/>
      <c r="F200" s="30"/>
      <c r="G200" s="199"/>
      <c r="H200" s="199"/>
      <c r="I200" s="199"/>
      <c r="J200" s="199"/>
      <c r="K200" s="199"/>
      <c r="L200" s="199"/>
      <c r="M200" s="199"/>
      <c r="N200" s="29"/>
      <c r="O200" s="29"/>
    </row>
    <row r="203" spans="2:14" s="200" customFormat="1" ht="18.75">
      <c r="B203" s="149"/>
      <c r="C203" s="201"/>
      <c r="D203" s="201"/>
      <c r="E203" s="201"/>
      <c r="F203" s="201"/>
      <c r="G203" s="201" t="s">
        <v>107</v>
      </c>
      <c r="N203" s="201" t="s">
        <v>108</v>
      </c>
    </row>
    <row r="204" spans="2:7" s="200" customFormat="1" ht="18.75">
      <c r="B204" s="201"/>
      <c r="C204" s="201"/>
      <c r="D204" s="201"/>
      <c r="E204" s="201"/>
      <c r="F204" s="201"/>
      <c r="G204" s="201"/>
    </row>
    <row r="205" spans="2:14" s="200" customFormat="1" ht="18.75">
      <c r="B205" s="149"/>
      <c r="C205" s="149"/>
      <c r="D205" s="201"/>
      <c r="E205" s="201"/>
      <c r="F205" s="201"/>
      <c r="G205" s="201" t="s">
        <v>109</v>
      </c>
      <c r="N205" s="201" t="s">
        <v>110</v>
      </c>
    </row>
    <row r="206" ht="15">
      <c r="A206" s="25"/>
    </row>
    <row r="207" ht="15">
      <c r="A207" s="25"/>
    </row>
    <row r="213" ht="15">
      <c r="A213" s="149" t="s">
        <v>130</v>
      </c>
    </row>
    <row r="214" ht="15">
      <c r="A214" s="149" t="s">
        <v>131</v>
      </c>
    </row>
  </sheetData>
  <sheetProtection/>
  <mergeCells count="144">
    <mergeCell ref="F16:F17"/>
    <mergeCell ref="F46:F47"/>
    <mergeCell ref="F112:F113"/>
    <mergeCell ref="F142:F143"/>
    <mergeCell ref="A5:O5"/>
    <mergeCell ref="A6:C7"/>
    <mergeCell ref="D6:E7"/>
    <mergeCell ref="G6:I6"/>
    <mergeCell ref="J6:L6"/>
    <mergeCell ref="M6:O6"/>
    <mergeCell ref="A8:C9"/>
    <mergeCell ref="D8:E8"/>
    <mergeCell ref="D9:E9"/>
    <mergeCell ref="A10:C11"/>
    <mergeCell ref="D10:E10"/>
    <mergeCell ref="D11:E11"/>
    <mergeCell ref="A13:O13"/>
    <mergeCell ref="A15:O15"/>
    <mergeCell ref="A16:A17"/>
    <mergeCell ref="B16:B17"/>
    <mergeCell ref="C16:C17"/>
    <mergeCell ref="D16:D17"/>
    <mergeCell ref="E16:E17"/>
    <mergeCell ref="G16:I16"/>
    <mergeCell ref="J16:L16"/>
    <mergeCell ref="M16:O16"/>
    <mergeCell ref="P16:R16"/>
    <mergeCell ref="A18:A44"/>
    <mergeCell ref="B18:B41"/>
    <mergeCell ref="C18:C29"/>
    <mergeCell ref="D18:D23"/>
    <mergeCell ref="D24:D29"/>
    <mergeCell ref="C30:C38"/>
    <mergeCell ref="D30:D35"/>
    <mergeCell ref="D36:D38"/>
    <mergeCell ref="C39:C41"/>
    <mergeCell ref="D39:D41"/>
    <mergeCell ref="B42:B44"/>
    <mergeCell ref="C42:C44"/>
    <mergeCell ref="D42:D44"/>
    <mergeCell ref="A45:M45"/>
    <mergeCell ref="A46:A47"/>
    <mergeCell ref="B46:B47"/>
    <mergeCell ref="C46:C47"/>
    <mergeCell ref="D46:D47"/>
    <mergeCell ref="E46:E47"/>
    <mergeCell ref="G46:I46"/>
    <mergeCell ref="J46:L46"/>
    <mergeCell ref="M46:O46"/>
    <mergeCell ref="P46:R46"/>
    <mergeCell ref="A48:A74"/>
    <mergeCell ref="B48:B71"/>
    <mergeCell ref="C48:C59"/>
    <mergeCell ref="D48:D53"/>
    <mergeCell ref="D54:D59"/>
    <mergeCell ref="C60:C68"/>
    <mergeCell ref="D60:D65"/>
    <mergeCell ref="D66:D68"/>
    <mergeCell ref="C69:C71"/>
    <mergeCell ref="D69:D71"/>
    <mergeCell ref="B72:B74"/>
    <mergeCell ref="C72:C74"/>
    <mergeCell ref="D72:D74"/>
    <mergeCell ref="A84:O84"/>
    <mergeCell ref="A85:A86"/>
    <mergeCell ref="B85:B86"/>
    <mergeCell ref="C85:C86"/>
    <mergeCell ref="D85:D86"/>
    <mergeCell ref="E85:E86"/>
    <mergeCell ref="G85:I85"/>
    <mergeCell ref="J85:L85"/>
    <mergeCell ref="M85:O85"/>
    <mergeCell ref="P85:R85"/>
    <mergeCell ref="A87:A109"/>
    <mergeCell ref="B87:B109"/>
    <mergeCell ref="C87:C98"/>
    <mergeCell ref="D87:D92"/>
    <mergeCell ref="D93:D98"/>
    <mergeCell ref="C99:C109"/>
    <mergeCell ref="D99:D104"/>
    <mergeCell ref="D105:D109"/>
    <mergeCell ref="A111:M111"/>
    <mergeCell ref="A112:A113"/>
    <mergeCell ref="B112:B113"/>
    <mergeCell ref="C112:C113"/>
    <mergeCell ref="D112:D113"/>
    <mergeCell ref="E112:E113"/>
    <mergeCell ref="G112:I112"/>
    <mergeCell ref="J112:L112"/>
    <mergeCell ref="M112:O112"/>
    <mergeCell ref="A114:A138"/>
    <mergeCell ref="B114:B138"/>
    <mergeCell ref="C114:C125"/>
    <mergeCell ref="D114:D119"/>
    <mergeCell ref="D120:D125"/>
    <mergeCell ref="C126:C138"/>
    <mergeCell ref="D126:D131"/>
    <mergeCell ref="D132:D138"/>
    <mergeCell ref="E142:E143"/>
    <mergeCell ref="G142:I142"/>
    <mergeCell ref="J142:L142"/>
    <mergeCell ref="M142:O142"/>
    <mergeCell ref="P112:R112"/>
    <mergeCell ref="P142:R142"/>
    <mergeCell ref="A144:C155"/>
    <mergeCell ref="D144:D149"/>
    <mergeCell ref="D150:D155"/>
    <mergeCell ref="A159:C160"/>
    <mergeCell ref="D159:D160"/>
    <mergeCell ref="D142:D143"/>
    <mergeCell ref="M176:O176"/>
    <mergeCell ref="P176:R176"/>
    <mergeCell ref="G159:I159"/>
    <mergeCell ref="J159:L159"/>
    <mergeCell ref="A142:C143"/>
    <mergeCell ref="M159:O159"/>
    <mergeCell ref="P159:R159"/>
    <mergeCell ref="A161:C172"/>
    <mergeCell ref="D161:D166"/>
    <mergeCell ref="D167:D172"/>
    <mergeCell ref="A178:A181"/>
    <mergeCell ref="B178:C178"/>
    <mergeCell ref="B179:C181"/>
    <mergeCell ref="A176:A177"/>
    <mergeCell ref="G176:I176"/>
    <mergeCell ref="J176:L176"/>
    <mergeCell ref="D179:F179"/>
    <mergeCell ref="D180:F180"/>
    <mergeCell ref="E159:F160"/>
    <mergeCell ref="E161:F161"/>
    <mergeCell ref="E162:F162"/>
    <mergeCell ref="E163:F163"/>
    <mergeCell ref="E164:F164"/>
    <mergeCell ref="D181:F181"/>
    <mergeCell ref="E165:F165"/>
    <mergeCell ref="E166:F166"/>
    <mergeCell ref="E167:F167"/>
    <mergeCell ref="E168:F168"/>
    <mergeCell ref="E169:F169"/>
    <mergeCell ref="E170:F170"/>
    <mergeCell ref="E171:F171"/>
    <mergeCell ref="E172:F172"/>
    <mergeCell ref="B176:F177"/>
    <mergeCell ref="D178:F178"/>
  </mergeCells>
  <printOptions/>
  <pageMargins left="0" right="0" top="0.7480314960629921" bottom="0.15748031496062992" header="0" footer="0"/>
  <pageSetup fitToHeight="0" fitToWidth="1" horizontalDpi="600" verticalDpi="600" orientation="landscape" paperSize="9" scale="60" r:id="rId1"/>
  <rowBreaks count="2" manualBreakCount="2">
    <brk id="82" max="17" man="1"/>
    <brk id="157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G32"/>
  <sheetViews>
    <sheetView zoomScale="85" zoomScaleNormal="85" zoomScalePageLayoutView="0" workbookViewId="0" topLeftCell="A4">
      <selection activeCell="A31" sqref="A31:A32"/>
    </sheetView>
  </sheetViews>
  <sheetFormatPr defaultColWidth="9.140625" defaultRowHeight="15"/>
  <cols>
    <col min="1" max="1" width="7.8515625" style="149" customWidth="1"/>
    <col min="2" max="2" width="7.57421875" style="149" customWidth="1"/>
    <col min="3" max="3" width="24.7109375" style="149" customWidth="1"/>
    <col min="4" max="4" width="14.421875" style="149" customWidth="1"/>
    <col min="5" max="5" width="14.7109375" style="150" customWidth="1"/>
    <col min="6" max="6" width="13.140625" style="149" customWidth="1"/>
    <col min="7" max="8" width="14.421875" style="149" customWidth="1"/>
    <col min="9" max="9" width="14.7109375" style="149" customWidth="1"/>
    <col min="10" max="10" width="13.421875" style="149" customWidth="1"/>
    <col min="11" max="11" width="15.7109375" style="149" customWidth="1"/>
    <col min="12" max="12" width="14.421875" style="149" customWidth="1"/>
    <col min="13" max="13" width="15.28125" style="149" customWidth="1"/>
    <col min="14" max="15" width="14.421875" style="149" customWidth="1"/>
    <col min="16" max="16" width="11.57421875" style="149" customWidth="1"/>
    <col min="17" max="17" width="14.421875" style="149" customWidth="1"/>
    <col min="18" max="18" width="9.140625" style="149" customWidth="1"/>
    <col min="19" max="27" width="12.8515625" style="149" customWidth="1"/>
    <col min="28" max="33" width="12.8515625" style="25" customWidth="1"/>
    <col min="34" max="16384" width="9.140625" style="25" customWidth="1"/>
  </cols>
  <sheetData>
    <row r="1" spans="1:13" ht="15" customHeight="1">
      <c r="A1" s="261" t="s">
        <v>145</v>
      </c>
      <c r="M1" s="151" t="s">
        <v>123</v>
      </c>
    </row>
    <row r="2" ht="15" customHeight="1">
      <c r="M2" s="152" t="s">
        <v>104</v>
      </c>
    </row>
    <row r="3" spans="13:15" ht="15">
      <c r="M3" s="152" t="s">
        <v>105</v>
      </c>
      <c r="O3" s="25"/>
    </row>
    <row r="6" spans="5:33" s="149" customFormat="1" ht="25.5" customHeight="1">
      <c r="E6" s="150"/>
      <c r="M6" s="25"/>
      <c r="N6" s="25"/>
      <c r="O6" s="202"/>
      <c r="Q6" s="25"/>
      <c r="R6" s="202"/>
      <c r="AB6" s="25"/>
      <c r="AC6" s="25"/>
      <c r="AD6" s="25"/>
      <c r="AE6" s="25"/>
      <c r="AF6" s="25"/>
      <c r="AG6" s="25"/>
    </row>
    <row r="7" spans="1:33" s="149" customFormat="1" ht="25.5" customHeight="1">
      <c r="A7" s="404" t="s">
        <v>116</v>
      </c>
      <c r="B7" s="404"/>
      <c r="C7" s="404"/>
      <c r="D7" s="404"/>
      <c r="E7" s="404"/>
      <c r="F7" s="404"/>
      <c r="G7" s="404"/>
      <c r="H7" s="404"/>
      <c r="I7" s="404"/>
      <c r="J7" s="404"/>
      <c r="K7" s="404"/>
      <c r="L7" s="404"/>
      <c r="M7" s="404"/>
      <c r="N7" s="404"/>
      <c r="O7" s="404"/>
      <c r="Q7" s="203"/>
      <c r="R7" s="203"/>
      <c r="AB7" s="25"/>
      <c r="AC7" s="25"/>
      <c r="AD7" s="25"/>
      <c r="AE7" s="25"/>
      <c r="AF7" s="25"/>
      <c r="AG7" s="25"/>
    </row>
    <row r="8" spans="5:33" s="149" customFormat="1" ht="15.75" thickBot="1">
      <c r="E8" s="150"/>
      <c r="O8" s="204"/>
      <c r="AB8" s="25"/>
      <c r="AC8" s="25"/>
      <c r="AD8" s="25"/>
      <c r="AE8" s="25"/>
      <c r="AF8" s="25"/>
      <c r="AG8" s="25"/>
    </row>
    <row r="9" spans="1:33" s="149" customFormat="1" ht="21.75" customHeight="1">
      <c r="A9" s="405"/>
      <c r="B9" s="408" t="s">
        <v>0</v>
      </c>
      <c r="C9" s="408" t="s">
        <v>41</v>
      </c>
      <c r="D9" s="382" t="s">
        <v>42</v>
      </c>
      <c r="E9" s="382"/>
      <c r="F9" s="382"/>
      <c r="G9" s="382"/>
      <c r="H9" s="382"/>
      <c r="I9" s="382"/>
      <c r="J9" s="382"/>
      <c r="K9" s="382"/>
      <c r="L9" s="382"/>
      <c r="M9" s="382"/>
      <c r="N9" s="382"/>
      <c r="O9" s="411"/>
      <c r="AB9" s="25"/>
      <c r="AC9" s="25"/>
      <c r="AD9" s="25"/>
      <c r="AE9" s="25"/>
      <c r="AF9" s="25"/>
      <c r="AG9" s="25"/>
    </row>
    <row r="10" spans="1:15" ht="18" customHeight="1">
      <c r="A10" s="406"/>
      <c r="B10" s="409"/>
      <c r="C10" s="409"/>
      <c r="D10" s="368">
        <v>2018</v>
      </c>
      <c r="E10" s="368"/>
      <c r="F10" s="368"/>
      <c r="G10" s="368"/>
      <c r="H10" s="368">
        <v>2019</v>
      </c>
      <c r="I10" s="368"/>
      <c r="J10" s="368"/>
      <c r="K10" s="368"/>
      <c r="L10" s="368">
        <v>2020</v>
      </c>
      <c r="M10" s="368"/>
      <c r="N10" s="368"/>
      <c r="O10" s="399"/>
    </row>
    <row r="11" spans="1:15" ht="102" customHeight="1" thickBot="1">
      <c r="A11" s="407"/>
      <c r="B11" s="410"/>
      <c r="C11" s="410"/>
      <c r="D11" s="116" t="s">
        <v>127</v>
      </c>
      <c r="E11" s="116" t="s">
        <v>47</v>
      </c>
      <c r="F11" s="116" t="s">
        <v>43</v>
      </c>
      <c r="G11" s="116" t="s">
        <v>44</v>
      </c>
      <c r="H11" s="116" t="s">
        <v>127</v>
      </c>
      <c r="I11" s="116" t="s">
        <v>47</v>
      </c>
      <c r="J11" s="116" t="s">
        <v>43</v>
      </c>
      <c r="K11" s="116" t="s">
        <v>44</v>
      </c>
      <c r="L11" s="116" t="s">
        <v>127</v>
      </c>
      <c r="M11" s="116" t="s">
        <v>47</v>
      </c>
      <c r="N11" s="116" t="s">
        <v>43</v>
      </c>
      <c r="O11" s="205" t="s">
        <v>44</v>
      </c>
    </row>
    <row r="12" spans="1:15" ht="64.5" customHeight="1" hidden="1">
      <c r="A12" s="400" t="s">
        <v>93</v>
      </c>
      <c r="B12" s="206" t="s">
        <v>2</v>
      </c>
      <c r="C12" s="207" t="s">
        <v>45</v>
      </c>
      <c r="D12" s="208" t="e">
        <f>#REF!*1000</f>
        <v>#REF!</v>
      </c>
      <c r="E12" s="209"/>
      <c r="F12" s="209"/>
      <c r="G12" s="210" t="e">
        <f>D12/E12</f>
        <v>#REF!</v>
      </c>
      <c r="H12" s="208" t="e">
        <f>#REF!*1000</f>
        <v>#REF!</v>
      </c>
      <c r="I12" s="208"/>
      <c r="J12" s="208"/>
      <c r="K12" s="210" t="e">
        <f>H12/I12</f>
        <v>#REF!</v>
      </c>
      <c r="L12" s="208" t="e">
        <f>#REF!*1000</f>
        <v>#REF!</v>
      </c>
      <c r="M12" s="208"/>
      <c r="N12" s="208"/>
      <c r="O12" s="211" t="e">
        <f>L12/M12</f>
        <v>#REF!</v>
      </c>
    </row>
    <row r="13" spans="1:15" ht="68.25" customHeight="1" hidden="1" thickBot="1">
      <c r="A13" s="401"/>
      <c r="B13" s="212" t="s">
        <v>46</v>
      </c>
      <c r="C13" s="213" t="s">
        <v>40</v>
      </c>
      <c r="D13" s="214" t="e">
        <f>#REF!*1000</f>
        <v>#REF!</v>
      </c>
      <c r="E13" s="214"/>
      <c r="F13" s="214"/>
      <c r="G13" s="215" t="e">
        <f>D13/E13</f>
        <v>#REF!</v>
      </c>
      <c r="H13" s="214" t="e">
        <f>#REF!*1000</f>
        <v>#REF!</v>
      </c>
      <c r="I13" s="214"/>
      <c r="J13" s="214"/>
      <c r="K13" s="215" t="e">
        <f>H13/I13</f>
        <v>#REF!</v>
      </c>
      <c r="L13" s="214" t="e">
        <f>#REF!*1000</f>
        <v>#REF!</v>
      </c>
      <c r="M13" s="214"/>
      <c r="N13" s="214"/>
      <c r="O13" s="216" t="e">
        <f>L13/M13</f>
        <v>#REF!</v>
      </c>
    </row>
    <row r="14" spans="1:15" ht="74.25" customHeight="1">
      <c r="A14" s="402" t="s">
        <v>90</v>
      </c>
      <c r="B14" s="206" t="s">
        <v>2</v>
      </c>
      <c r="C14" s="207" t="s">
        <v>45</v>
      </c>
      <c r="D14" s="217">
        <f>'прил.3'!K12*1000</f>
        <v>6833664</v>
      </c>
      <c r="E14" s="218">
        <v>382</v>
      </c>
      <c r="F14" s="218">
        <v>12680</v>
      </c>
      <c r="G14" s="217">
        <f>D14/E14</f>
        <v>17889.17277486911</v>
      </c>
      <c r="H14" s="217">
        <f>'прил.3'!J12*1000</f>
        <v>2218104.0000000005</v>
      </c>
      <c r="I14" s="218">
        <v>377</v>
      </c>
      <c r="J14" s="218">
        <v>9107</v>
      </c>
      <c r="K14" s="217">
        <f>H14/I14</f>
        <v>5883.564986737401</v>
      </c>
      <c r="L14" s="217">
        <f>'прил.3'!I12*1000</f>
        <v>2334160</v>
      </c>
      <c r="M14" s="218">
        <v>310</v>
      </c>
      <c r="N14" s="218">
        <v>10185</v>
      </c>
      <c r="O14" s="219">
        <v>9508.52</v>
      </c>
    </row>
    <row r="15" spans="1:19" ht="68.25" customHeight="1" thickBot="1">
      <c r="A15" s="403"/>
      <c r="B15" s="212" t="s">
        <v>46</v>
      </c>
      <c r="C15" s="213" t="s">
        <v>40</v>
      </c>
      <c r="D15" s="220">
        <f>'прил.3'!N12*1000</f>
        <v>3216384</v>
      </c>
      <c r="E15" s="221">
        <v>382</v>
      </c>
      <c r="F15" s="221">
        <v>12680</v>
      </c>
      <c r="G15" s="220">
        <f>D15/E15</f>
        <v>8419.853403141362</v>
      </c>
      <c r="H15" s="220">
        <f>'прил.3'!M12*1000</f>
        <v>1541328</v>
      </c>
      <c r="I15" s="222">
        <v>377</v>
      </c>
      <c r="J15" s="222">
        <v>9107</v>
      </c>
      <c r="K15" s="220">
        <f>H15/I15</f>
        <v>4088.4031830238728</v>
      </c>
      <c r="L15" s="220">
        <f>'прил.3'!L12*1000</f>
        <v>2661464</v>
      </c>
      <c r="M15" s="222">
        <v>310</v>
      </c>
      <c r="N15" s="222">
        <v>10185</v>
      </c>
      <c r="O15" s="223">
        <v>6607.62</v>
      </c>
      <c r="S15" s="224"/>
    </row>
    <row r="17" ht="41.25" customHeight="1"/>
    <row r="18" spans="5:11" ht="15" customHeight="1">
      <c r="E18" s="201" t="s">
        <v>107</v>
      </c>
      <c r="F18" s="200"/>
      <c r="G18" s="200"/>
      <c r="H18" s="200"/>
      <c r="I18" s="200"/>
      <c r="J18" s="200"/>
      <c r="K18" s="201" t="s">
        <v>108</v>
      </c>
    </row>
    <row r="19" spans="5:11" ht="18.75">
      <c r="E19" s="201"/>
      <c r="F19" s="200"/>
      <c r="G19" s="200"/>
      <c r="H19" s="200"/>
      <c r="I19" s="200"/>
      <c r="J19" s="200"/>
      <c r="K19" s="200"/>
    </row>
    <row r="20" spans="5:11" ht="18.75">
      <c r="E20" s="201" t="s">
        <v>109</v>
      </c>
      <c r="F20" s="200"/>
      <c r="G20" s="200"/>
      <c r="H20" s="200"/>
      <c r="I20" s="200"/>
      <c r="J20" s="200"/>
      <c r="K20" s="201" t="s">
        <v>110</v>
      </c>
    </row>
    <row r="26" spans="1:28" ht="15">
      <c r="A26" s="25"/>
      <c r="F26" s="150"/>
      <c r="AB26" s="149"/>
    </row>
    <row r="27" spans="1:28" ht="15">
      <c r="A27" s="25"/>
      <c r="F27" s="150"/>
      <c r="AB27" s="149"/>
    </row>
    <row r="31" ht="15">
      <c r="A31" s="149" t="s">
        <v>130</v>
      </c>
    </row>
    <row r="32" ht="15">
      <c r="A32" s="149" t="s">
        <v>131</v>
      </c>
    </row>
  </sheetData>
  <sheetProtection/>
  <mergeCells count="10">
    <mergeCell ref="L10:O10"/>
    <mergeCell ref="A12:A13"/>
    <mergeCell ref="A14:A15"/>
    <mergeCell ref="A7:O7"/>
    <mergeCell ref="A9:A11"/>
    <mergeCell ref="B9:B11"/>
    <mergeCell ref="C9:C11"/>
    <mergeCell ref="D9:O9"/>
    <mergeCell ref="D10:G10"/>
    <mergeCell ref="H10:K10"/>
  </mergeCells>
  <printOptions/>
  <pageMargins left="0.5905511811023623" right="0" top="0.7480314960629921" bottom="0.15748031496062992" header="0" footer="0"/>
  <pageSetup fitToHeight="4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6"/>
  <sheetViews>
    <sheetView zoomScale="85" zoomScaleNormal="85" zoomScalePageLayoutView="0" workbookViewId="0" topLeftCell="A1">
      <selection activeCell="I19" sqref="I19"/>
    </sheetView>
  </sheetViews>
  <sheetFormatPr defaultColWidth="9.140625" defaultRowHeight="15"/>
  <cols>
    <col min="1" max="1" width="8.28125" style="2" customWidth="1"/>
    <col min="2" max="2" width="31.57421875" style="2" customWidth="1"/>
    <col min="3" max="3" width="6.421875" style="2" customWidth="1"/>
    <col min="4" max="4" width="7.421875" style="5" customWidth="1"/>
    <col min="5" max="5" width="7.7109375" style="2" customWidth="1"/>
    <col min="6" max="6" width="7.28125" style="2" customWidth="1"/>
    <col min="7" max="7" width="6.8515625" style="2" customWidth="1"/>
    <col min="8" max="8" width="9.28125" style="2" customWidth="1"/>
    <col min="9" max="9" width="11.28125" style="2" customWidth="1"/>
    <col min="10" max="10" width="10.8515625" style="2" customWidth="1"/>
    <col min="11" max="11" width="12.140625" style="2" customWidth="1"/>
    <col min="12" max="12" width="11.7109375" style="2" customWidth="1"/>
    <col min="13" max="13" width="11.421875" style="2" customWidth="1"/>
    <col min="14" max="14" width="11.00390625" style="2" customWidth="1"/>
    <col min="15" max="15" width="11.57421875" style="2" customWidth="1"/>
    <col min="16" max="16" width="14.421875" style="2" customWidth="1"/>
    <col min="17" max="17" width="9.140625" style="2" customWidth="1"/>
    <col min="18" max="26" width="12.8515625" style="2" customWidth="1"/>
    <col min="27" max="32" width="12.8515625" style="1" customWidth="1"/>
    <col min="33" max="16384" width="9.140625" style="1" customWidth="1"/>
  </cols>
  <sheetData>
    <row r="1" spans="1:14" ht="15" customHeight="1">
      <c r="A1" s="283" t="s">
        <v>145</v>
      </c>
      <c r="L1" s="46" t="s">
        <v>124</v>
      </c>
      <c r="N1" s="1"/>
    </row>
    <row r="2" spans="12:14" ht="15" customHeight="1">
      <c r="L2" s="45" t="s">
        <v>104</v>
      </c>
      <c r="N2" s="1"/>
    </row>
    <row r="3" spans="1:26" s="4" customFormat="1" ht="15">
      <c r="A3" s="22"/>
      <c r="B3" s="22"/>
      <c r="C3" s="22"/>
      <c r="D3" s="23"/>
      <c r="E3" s="22"/>
      <c r="F3" s="22"/>
      <c r="G3" s="22"/>
      <c r="H3" s="22"/>
      <c r="I3" s="22"/>
      <c r="J3" s="22"/>
      <c r="K3" s="22"/>
      <c r="L3" s="45" t="s">
        <v>105</v>
      </c>
      <c r="M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ht="15">
      <c r="L4" s="127" t="s">
        <v>106</v>
      </c>
    </row>
    <row r="5" spans="4:32" s="2" customFormat="1" ht="31.5" customHeight="1">
      <c r="D5" s="5"/>
      <c r="N5" s="8"/>
      <c r="AA5" s="1"/>
      <c r="AB5" s="1"/>
      <c r="AC5" s="1"/>
      <c r="AD5" s="1"/>
      <c r="AE5" s="1"/>
      <c r="AF5" s="1"/>
    </row>
    <row r="7" spans="1:32" s="2" customFormat="1" ht="45.75" customHeight="1">
      <c r="A7" s="126"/>
      <c r="B7" s="412" t="s">
        <v>126</v>
      </c>
      <c r="C7" s="412"/>
      <c r="D7" s="412"/>
      <c r="E7" s="412"/>
      <c r="F7" s="412"/>
      <c r="G7" s="412"/>
      <c r="H7" s="412"/>
      <c r="I7" s="412"/>
      <c r="J7" s="412"/>
      <c r="K7" s="412"/>
      <c r="L7" s="412"/>
      <c r="M7" s="126"/>
      <c r="N7" s="126"/>
      <c r="AA7" s="1"/>
      <c r="AB7" s="1"/>
      <c r="AC7" s="1"/>
      <c r="AD7" s="1"/>
      <c r="AE7" s="1"/>
      <c r="AF7" s="1"/>
    </row>
    <row r="8" spans="4:32" s="2" customFormat="1" ht="17.25" customHeight="1" thickBot="1">
      <c r="D8" s="5"/>
      <c r="I8" s="8"/>
      <c r="L8" s="1"/>
      <c r="M8" s="1"/>
      <c r="N8" s="54" t="s">
        <v>48</v>
      </c>
      <c r="AA8" s="1"/>
      <c r="AB8" s="1"/>
      <c r="AC8" s="1"/>
      <c r="AD8" s="1"/>
      <c r="AE8" s="1"/>
      <c r="AF8" s="1"/>
    </row>
    <row r="9" spans="1:32" s="2" customFormat="1" ht="62.25" customHeight="1">
      <c r="A9" s="418" t="s">
        <v>0</v>
      </c>
      <c r="B9" s="420" t="s">
        <v>1</v>
      </c>
      <c r="C9" s="418" t="s">
        <v>45</v>
      </c>
      <c r="D9" s="422"/>
      <c r="E9" s="422"/>
      <c r="F9" s="422" t="s">
        <v>40</v>
      </c>
      <c r="G9" s="422"/>
      <c r="H9" s="420"/>
      <c r="I9" s="418" t="s">
        <v>45</v>
      </c>
      <c r="J9" s="422"/>
      <c r="K9" s="422"/>
      <c r="L9" s="422" t="s">
        <v>40</v>
      </c>
      <c r="M9" s="422"/>
      <c r="N9" s="420"/>
      <c r="AA9" s="1"/>
      <c r="AB9" s="1"/>
      <c r="AC9" s="1"/>
      <c r="AD9" s="1"/>
      <c r="AE9" s="1"/>
      <c r="AF9" s="1"/>
    </row>
    <row r="10" spans="1:32" s="2" customFormat="1" ht="25.5" customHeight="1">
      <c r="A10" s="419"/>
      <c r="B10" s="421"/>
      <c r="C10" s="14">
        <v>2020</v>
      </c>
      <c r="D10" s="6">
        <v>2019</v>
      </c>
      <c r="E10" s="6">
        <v>2018</v>
      </c>
      <c r="F10" s="6">
        <f>C10</f>
        <v>2020</v>
      </c>
      <c r="G10" s="6">
        <f>D10</f>
        <v>2019</v>
      </c>
      <c r="H10" s="20">
        <f>E10</f>
        <v>2018</v>
      </c>
      <c r="I10" s="14">
        <v>2020</v>
      </c>
      <c r="J10" s="6">
        <v>2019</v>
      </c>
      <c r="K10" s="6">
        <v>2018</v>
      </c>
      <c r="L10" s="6">
        <f>I10</f>
        <v>2020</v>
      </c>
      <c r="M10" s="6">
        <f>J10</f>
        <v>2019</v>
      </c>
      <c r="N10" s="20">
        <f>K10</f>
        <v>2018</v>
      </c>
      <c r="AA10" s="1"/>
      <c r="AB10" s="1"/>
      <c r="AC10" s="1"/>
      <c r="AD10" s="1"/>
      <c r="AE10" s="1"/>
      <c r="AF10" s="1"/>
    </row>
    <row r="11" spans="1:32" s="2" customFormat="1" ht="74.25" customHeight="1">
      <c r="A11" s="413" t="s">
        <v>89</v>
      </c>
      <c r="B11" s="414"/>
      <c r="C11" s="415" t="s">
        <v>125</v>
      </c>
      <c r="D11" s="416"/>
      <c r="E11" s="416"/>
      <c r="F11" s="416"/>
      <c r="G11" s="416"/>
      <c r="H11" s="417"/>
      <c r="I11" s="415" t="s">
        <v>90</v>
      </c>
      <c r="J11" s="416"/>
      <c r="K11" s="416"/>
      <c r="L11" s="416"/>
      <c r="M11" s="416"/>
      <c r="N11" s="417"/>
      <c r="AA11" s="1"/>
      <c r="AB11" s="1"/>
      <c r="AC11" s="1"/>
      <c r="AD11" s="1"/>
      <c r="AE11" s="1"/>
      <c r="AF11" s="1"/>
    </row>
    <row r="12" spans="1:32" s="2" customFormat="1" ht="61.5" customHeight="1">
      <c r="A12" s="12" t="s">
        <v>2</v>
      </c>
      <c r="B12" s="13" t="s">
        <v>3</v>
      </c>
      <c r="C12" s="10">
        <f aca="true" t="shared" si="0" ref="C12:N12">C13+C14+C15+C16+C17+C26</f>
        <v>0</v>
      </c>
      <c r="D12" s="9">
        <f t="shared" si="0"/>
        <v>0</v>
      </c>
      <c r="E12" s="9">
        <f t="shared" si="0"/>
        <v>0</v>
      </c>
      <c r="F12" s="9">
        <f t="shared" si="0"/>
        <v>0</v>
      </c>
      <c r="G12" s="9">
        <f t="shared" si="0"/>
        <v>0</v>
      </c>
      <c r="H12" s="11">
        <f t="shared" si="0"/>
        <v>0</v>
      </c>
      <c r="I12" s="83">
        <f>I13+I14+I15+I16+I17+I26</f>
        <v>2334.16</v>
      </c>
      <c r="J12" s="84">
        <f t="shared" si="0"/>
        <v>2218.1040000000003</v>
      </c>
      <c r="K12" s="84">
        <f t="shared" si="0"/>
        <v>6833.664</v>
      </c>
      <c r="L12" s="84">
        <f>L13+L14+L15+L16+L17+L26</f>
        <v>2661.464</v>
      </c>
      <c r="M12" s="84">
        <f t="shared" si="0"/>
        <v>1541.328</v>
      </c>
      <c r="N12" s="85">
        <f t="shared" si="0"/>
        <v>3216.384</v>
      </c>
      <c r="O12" s="44"/>
      <c r="P12" s="230"/>
      <c r="Q12" s="230"/>
      <c r="AA12" s="1"/>
      <c r="AB12" s="1"/>
      <c r="AC12" s="1"/>
      <c r="AD12" s="1"/>
      <c r="AE12" s="1"/>
      <c r="AF12" s="1"/>
    </row>
    <row r="13" spans="1:32" s="2" customFormat="1" ht="15.75">
      <c r="A13" s="12" t="s">
        <v>4</v>
      </c>
      <c r="B13" s="13" t="s">
        <v>5</v>
      </c>
      <c r="C13" s="12"/>
      <c r="D13" s="7"/>
      <c r="E13" s="7"/>
      <c r="F13" s="7"/>
      <c r="G13" s="7"/>
      <c r="H13" s="13"/>
      <c r="I13" s="86"/>
      <c r="J13" s="87"/>
      <c r="K13" s="87"/>
      <c r="L13" s="87"/>
      <c r="M13" s="87"/>
      <c r="N13" s="88"/>
      <c r="O13" s="44"/>
      <c r="AA13" s="1"/>
      <c r="AB13" s="1"/>
      <c r="AC13" s="1"/>
      <c r="AD13" s="1"/>
      <c r="AE13" s="1"/>
      <c r="AF13" s="1"/>
    </row>
    <row r="14" spans="1:32" s="2" customFormat="1" ht="35.25" customHeight="1">
      <c r="A14" s="12" t="s">
        <v>6</v>
      </c>
      <c r="B14" s="13" t="s">
        <v>7</v>
      </c>
      <c r="C14" s="12"/>
      <c r="D14" s="7"/>
      <c r="E14" s="7"/>
      <c r="F14" s="7"/>
      <c r="G14" s="7"/>
      <c r="H14" s="13"/>
      <c r="I14" s="86"/>
      <c r="J14" s="87"/>
      <c r="K14" s="87"/>
      <c r="L14" s="87"/>
      <c r="M14" s="87"/>
      <c r="N14" s="88"/>
      <c r="O14" s="44"/>
      <c r="AA14" s="1"/>
      <c r="AB14" s="1"/>
      <c r="AC14" s="1"/>
      <c r="AD14" s="1"/>
      <c r="AE14" s="1"/>
      <c r="AF14" s="1"/>
    </row>
    <row r="15" spans="1:32" s="2" customFormat="1" ht="15.75">
      <c r="A15" s="12" t="s">
        <v>8</v>
      </c>
      <c r="B15" s="13" t="s">
        <v>9</v>
      </c>
      <c r="C15" s="12"/>
      <c r="D15" s="7"/>
      <c r="E15" s="7"/>
      <c r="F15" s="7"/>
      <c r="G15" s="7"/>
      <c r="H15" s="13"/>
      <c r="I15" s="227">
        <v>1790</v>
      </c>
      <c r="J15" s="227">
        <v>1701</v>
      </c>
      <c r="K15" s="97">
        <v>2966</v>
      </c>
      <c r="L15" s="97">
        <v>2041</v>
      </c>
      <c r="M15" s="97">
        <v>1182</v>
      </c>
      <c r="N15" s="228">
        <v>1396</v>
      </c>
      <c r="O15" s="44"/>
      <c r="AA15" s="1"/>
      <c r="AB15" s="1"/>
      <c r="AC15" s="1"/>
      <c r="AD15" s="1"/>
      <c r="AE15" s="1"/>
      <c r="AF15" s="1"/>
    </row>
    <row r="16" spans="1:32" s="2" customFormat="1" ht="30">
      <c r="A16" s="12" t="s">
        <v>10</v>
      </c>
      <c r="B16" s="13" t="s">
        <v>11</v>
      </c>
      <c r="C16" s="14"/>
      <c r="D16" s="7"/>
      <c r="E16" s="7"/>
      <c r="F16" s="6"/>
      <c r="G16" s="7"/>
      <c r="H16" s="13"/>
      <c r="I16" s="227">
        <f aca="true" t="shared" si="1" ref="I16:N16">I15*30.4%</f>
        <v>544.16</v>
      </c>
      <c r="J16" s="97">
        <f t="shared" si="1"/>
        <v>517.104</v>
      </c>
      <c r="K16" s="97">
        <f t="shared" si="1"/>
        <v>901.664</v>
      </c>
      <c r="L16" s="97">
        <f t="shared" si="1"/>
        <v>620.4639999999999</v>
      </c>
      <c r="M16" s="97">
        <f t="shared" si="1"/>
        <v>359.328</v>
      </c>
      <c r="N16" s="229">
        <f t="shared" si="1"/>
        <v>424.384</v>
      </c>
      <c r="O16" s="44"/>
      <c r="AA16" s="1"/>
      <c r="AB16" s="1"/>
      <c r="AC16" s="1"/>
      <c r="AD16" s="1"/>
      <c r="AE16" s="1"/>
      <c r="AF16" s="1"/>
    </row>
    <row r="17" spans="1:32" s="2" customFormat="1" ht="30">
      <c r="A17" s="12" t="s">
        <v>12</v>
      </c>
      <c r="B17" s="13" t="s">
        <v>13</v>
      </c>
      <c r="C17" s="10">
        <f aca="true" t="shared" si="2" ref="C17:N17">C18+C19+C20</f>
        <v>0</v>
      </c>
      <c r="D17" s="9">
        <f t="shared" si="2"/>
        <v>0</v>
      </c>
      <c r="E17" s="9">
        <f t="shared" si="2"/>
        <v>0</v>
      </c>
      <c r="F17" s="9">
        <f t="shared" si="2"/>
        <v>0</v>
      </c>
      <c r="G17" s="9">
        <f t="shared" si="2"/>
        <v>0</v>
      </c>
      <c r="H17" s="11">
        <f t="shared" si="2"/>
        <v>0</v>
      </c>
      <c r="I17" s="83">
        <f t="shared" si="2"/>
        <v>0</v>
      </c>
      <c r="J17" s="84">
        <f t="shared" si="2"/>
        <v>0</v>
      </c>
      <c r="K17" s="84">
        <f t="shared" si="2"/>
        <v>2966</v>
      </c>
      <c r="L17" s="232">
        <f t="shared" si="2"/>
        <v>0</v>
      </c>
      <c r="M17" s="84">
        <f t="shared" si="2"/>
        <v>0</v>
      </c>
      <c r="N17" s="85">
        <f t="shared" si="2"/>
        <v>1396</v>
      </c>
      <c r="O17" s="44"/>
      <c r="AA17" s="1"/>
      <c r="AB17" s="1"/>
      <c r="AC17" s="1"/>
      <c r="AD17" s="1"/>
      <c r="AE17" s="1"/>
      <c r="AF17" s="1"/>
    </row>
    <row r="18" spans="1:32" s="2" customFormat="1" ht="30">
      <c r="A18" s="12" t="s">
        <v>14</v>
      </c>
      <c r="B18" s="13" t="s">
        <v>15</v>
      </c>
      <c r="C18" s="12"/>
      <c r="D18" s="7"/>
      <c r="E18" s="7"/>
      <c r="F18" s="7"/>
      <c r="G18" s="7"/>
      <c r="H18" s="13"/>
      <c r="I18" s="246"/>
      <c r="J18" s="87"/>
      <c r="K18" s="87"/>
      <c r="L18" s="87"/>
      <c r="M18" s="87"/>
      <c r="N18" s="88"/>
      <c r="O18" s="44"/>
      <c r="AA18" s="1"/>
      <c r="AB18" s="1"/>
      <c r="AC18" s="1"/>
      <c r="AD18" s="1"/>
      <c r="AE18" s="1"/>
      <c r="AF18" s="1"/>
    </row>
    <row r="19" spans="1:32" s="2" customFormat="1" ht="58.5" customHeight="1">
      <c r="A19" s="12" t="s">
        <v>16</v>
      </c>
      <c r="B19" s="13" t="s">
        <v>17</v>
      </c>
      <c r="C19" s="12"/>
      <c r="D19" s="7"/>
      <c r="E19" s="7"/>
      <c r="F19" s="7"/>
      <c r="G19" s="7"/>
      <c r="H19" s="13"/>
      <c r="I19" s="246"/>
      <c r="J19" s="87"/>
      <c r="K19" s="87"/>
      <c r="L19" s="87"/>
      <c r="M19" s="87"/>
      <c r="N19" s="88"/>
      <c r="O19" s="44"/>
      <c r="AA19" s="1"/>
      <c r="AB19" s="1"/>
      <c r="AC19" s="1"/>
      <c r="AD19" s="1"/>
      <c r="AE19" s="1"/>
      <c r="AF19" s="1"/>
    </row>
    <row r="20" spans="1:32" s="2" customFormat="1" ht="49.5" customHeight="1">
      <c r="A20" s="12" t="s">
        <v>18</v>
      </c>
      <c r="B20" s="13" t="s">
        <v>19</v>
      </c>
      <c r="C20" s="10">
        <f aca="true" t="shared" si="3" ref="C20:N20">C21+C22+C23+C24+C25</f>
        <v>0</v>
      </c>
      <c r="D20" s="9">
        <f t="shared" si="3"/>
        <v>0</v>
      </c>
      <c r="E20" s="9">
        <f t="shared" si="3"/>
        <v>0</v>
      </c>
      <c r="F20" s="9">
        <f t="shared" si="3"/>
        <v>0</v>
      </c>
      <c r="G20" s="9">
        <f t="shared" si="3"/>
        <v>0</v>
      </c>
      <c r="H20" s="11">
        <f t="shared" si="3"/>
        <v>0</v>
      </c>
      <c r="I20" s="83">
        <f t="shared" si="3"/>
        <v>0</v>
      </c>
      <c r="J20" s="84">
        <f t="shared" si="3"/>
        <v>0</v>
      </c>
      <c r="K20" s="84">
        <f t="shared" si="3"/>
        <v>2966</v>
      </c>
      <c r="L20" s="232">
        <f>L21+L22+L23+L24+L25</f>
        <v>0</v>
      </c>
      <c r="M20" s="84">
        <f t="shared" si="3"/>
        <v>0</v>
      </c>
      <c r="N20" s="85">
        <f t="shared" si="3"/>
        <v>1396</v>
      </c>
      <c r="O20" s="44"/>
      <c r="AA20" s="1"/>
      <c r="AB20" s="1"/>
      <c r="AC20" s="1"/>
      <c r="AD20" s="1"/>
      <c r="AE20" s="1"/>
      <c r="AF20" s="1"/>
    </row>
    <row r="21" spans="1:32" s="2" customFormat="1" ht="15.75">
      <c r="A21" s="12" t="s">
        <v>20</v>
      </c>
      <c r="B21" s="13" t="s">
        <v>21</v>
      </c>
      <c r="C21" s="12"/>
      <c r="D21" s="7"/>
      <c r="E21" s="7"/>
      <c r="F21" s="3"/>
      <c r="G21" s="3"/>
      <c r="H21" s="15"/>
      <c r="I21" s="86"/>
      <c r="J21" s="87"/>
      <c r="K21" s="87"/>
      <c r="L21" s="79"/>
      <c r="M21" s="79"/>
      <c r="N21" s="89"/>
      <c r="O21" s="44"/>
      <c r="AA21" s="1"/>
      <c r="AB21" s="1"/>
      <c r="AC21" s="1"/>
      <c r="AD21" s="1"/>
      <c r="AE21" s="1"/>
      <c r="AF21" s="1"/>
    </row>
    <row r="22" spans="1:32" s="2" customFormat="1" ht="30">
      <c r="A22" s="12" t="s">
        <v>22</v>
      </c>
      <c r="B22" s="13" t="s">
        <v>23</v>
      </c>
      <c r="C22" s="12"/>
      <c r="D22" s="7"/>
      <c r="E22" s="7"/>
      <c r="F22" s="3"/>
      <c r="G22" s="3"/>
      <c r="H22" s="15"/>
      <c r="I22" s="86"/>
      <c r="J22" s="87"/>
      <c r="K22" s="87"/>
      <c r="L22" s="79"/>
      <c r="M22" s="79"/>
      <c r="N22" s="89"/>
      <c r="O22" s="44"/>
      <c r="AA22" s="1"/>
      <c r="AB22" s="1"/>
      <c r="AC22" s="1"/>
      <c r="AD22" s="1"/>
      <c r="AE22" s="1"/>
      <c r="AF22" s="1"/>
    </row>
    <row r="23" spans="1:32" s="2" customFormat="1" ht="67.5" customHeight="1">
      <c r="A23" s="12" t="s">
        <v>24</v>
      </c>
      <c r="B23" s="13" t="s">
        <v>25</v>
      </c>
      <c r="C23" s="12"/>
      <c r="D23" s="7"/>
      <c r="E23" s="7"/>
      <c r="F23" s="7"/>
      <c r="G23" s="7"/>
      <c r="H23" s="13"/>
      <c r="I23" s="86"/>
      <c r="J23" s="87"/>
      <c r="K23" s="87"/>
      <c r="L23" s="87"/>
      <c r="M23" s="87"/>
      <c r="N23" s="88"/>
      <c r="O23" s="44"/>
      <c r="AA23" s="1"/>
      <c r="AB23" s="1"/>
      <c r="AC23" s="1"/>
      <c r="AD23" s="1"/>
      <c r="AE23" s="1"/>
      <c r="AF23" s="1"/>
    </row>
    <row r="24" spans="1:32" s="2" customFormat="1" ht="15.75">
      <c r="A24" s="12" t="s">
        <v>26</v>
      </c>
      <c r="B24" s="13" t="s">
        <v>27</v>
      </c>
      <c r="C24" s="12"/>
      <c r="D24" s="7"/>
      <c r="E24" s="7"/>
      <c r="F24" s="3"/>
      <c r="G24" s="3"/>
      <c r="H24" s="15"/>
      <c r="I24" s="86"/>
      <c r="J24" s="87"/>
      <c r="K24" s="87"/>
      <c r="L24" s="79"/>
      <c r="M24" s="79"/>
      <c r="N24" s="89"/>
      <c r="O24" s="44"/>
      <c r="AA24" s="1"/>
      <c r="AB24" s="1"/>
      <c r="AC24" s="1"/>
      <c r="AD24" s="1"/>
      <c r="AE24" s="1"/>
      <c r="AF24" s="1"/>
    </row>
    <row r="25" spans="1:32" s="2" customFormat="1" ht="51" customHeight="1">
      <c r="A25" s="12" t="s">
        <v>28</v>
      </c>
      <c r="B25" s="13" t="s">
        <v>29</v>
      </c>
      <c r="C25" s="12"/>
      <c r="D25" s="7"/>
      <c r="E25" s="7"/>
      <c r="F25" s="3"/>
      <c r="G25" s="3"/>
      <c r="H25" s="15"/>
      <c r="I25" s="98"/>
      <c r="J25" s="99"/>
      <c r="K25" s="99">
        <v>2966</v>
      </c>
      <c r="L25" s="231"/>
      <c r="M25" s="100">
        <v>0</v>
      </c>
      <c r="N25" s="101">
        <v>1396</v>
      </c>
      <c r="O25" s="44"/>
      <c r="AA25" s="1"/>
      <c r="AB25" s="1"/>
      <c r="AC25" s="1"/>
      <c r="AD25" s="1"/>
      <c r="AE25" s="1"/>
      <c r="AF25" s="1"/>
    </row>
    <row r="26" spans="1:32" s="2" customFormat="1" ht="30">
      <c r="A26" s="12" t="s">
        <v>30</v>
      </c>
      <c r="B26" s="13" t="s">
        <v>31</v>
      </c>
      <c r="C26" s="10">
        <f aca="true" t="shared" si="4" ref="C26:N26">C27+C28+C29+C30</f>
        <v>0</v>
      </c>
      <c r="D26" s="9">
        <f t="shared" si="4"/>
        <v>0</v>
      </c>
      <c r="E26" s="9">
        <f t="shared" si="4"/>
        <v>0</v>
      </c>
      <c r="F26" s="9">
        <f t="shared" si="4"/>
        <v>0</v>
      </c>
      <c r="G26" s="9">
        <f t="shared" si="4"/>
        <v>0</v>
      </c>
      <c r="H26" s="11">
        <f t="shared" si="4"/>
        <v>0</v>
      </c>
      <c r="I26" s="90">
        <f t="shared" si="4"/>
        <v>0</v>
      </c>
      <c r="J26" s="91">
        <f t="shared" si="4"/>
        <v>0</v>
      </c>
      <c r="K26" s="91">
        <f t="shared" si="4"/>
        <v>0</v>
      </c>
      <c r="L26" s="91">
        <f t="shared" si="4"/>
        <v>0</v>
      </c>
      <c r="M26" s="91">
        <f t="shared" si="4"/>
        <v>0</v>
      </c>
      <c r="N26" s="92">
        <f t="shared" si="4"/>
        <v>0</v>
      </c>
      <c r="AA26" s="1"/>
      <c r="AB26" s="1"/>
      <c r="AC26" s="1"/>
      <c r="AD26" s="1"/>
      <c r="AE26" s="1"/>
      <c r="AF26" s="1"/>
    </row>
    <row r="27" spans="1:32" s="2" customFormat="1" ht="15.75">
      <c r="A27" s="12" t="s">
        <v>32</v>
      </c>
      <c r="B27" s="13" t="s">
        <v>33</v>
      </c>
      <c r="C27" s="12"/>
      <c r="D27" s="7"/>
      <c r="E27" s="7"/>
      <c r="F27" s="3"/>
      <c r="G27" s="3"/>
      <c r="H27" s="15"/>
      <c r="I27" s="86"/>
      <c r="J27" s="87"/>
      <c r="K27" s="87"/>
      <c r="L27" s="79"/>
      <c r="M27" s="79"/>
      <c r="N27" s="89"/>
      <c r="AA27" s="1"/>
      <c r="AB27" s="1"/>
      <c r="AC27" s="1"/>
      <c r="AD27" s="1"/>
      <c r="AE27" s="1"/>
      <c r="AF27" s="1"/>
    </row>
    <row r="28" spans="1:32" s="2" customFormat="1" ht="15.75">
      <c r="A28" s="12" t="s">
        <v>34</v>
      </c>
      <c r="B28" s="13" t="s">
        <v>35</v>
      </c>
      <c r="C28" s="12"/>
      <c r="D28" s="7"/>
      <c r="E28" s="7"/>
      <c r="F28" s="3"/>
      <c r="G28" s="3"/>
      <c r="H28" s="15"/>
      <c r="I28" s="86"/>
      <c r="J28" s="87"/>
      <c r="K28" s="87"/>
      <c r="L28" s="79"/>
      <c r="M28" s="79"/>
      <c r="N28" s="89"/>
      <c r="AA28" s="1"/>
      <c r="AB28" s="1"/>
      <c r="AC28" s="1"/>
      <c r="AD28" s="1"/>
      <c r="AE28" s="1"/>
      <c r="AF28" s="1"/>
    </row>
    <row r="29" spans="1:32" s="2" customFormat="1" ht="34.5" customHeight="1">
      <c r="A29" s="12" t="s">
        <v>36</v>
      </c>
      <c r="B29" s="13" t="s">
        <v>37</v>
      </c>
      <c r="C29" s="12"/>
      <c r="D29" s="7"/>
      <c r="E29" s="7"/>
      <c r="F29" s="3"/>
      <c r="G29" s="3"/>
      <c r="H29" s="15"/>
      <c r="I29" s="86"/>
      <c r="J29" s="87"/>
      <c r="K29" s="87"/>
      <c r="L29" s="79"/>
      <c r="M29" s="79"/>
      <c r="N29" s="89"/>
      <c r="AA29" s="1"/>
      <c r="AB29" s="1"/>
      <c r="AC29" s="1"/>
      <c r="AD29" s="1"/>
      <c r="AE29" s="1"/>
      <c r="AF29" s="1"/>
    </row>
    <row r="30" spans="1:32" s="2" customFormat="1" ht="54.75" customHeight="1" thickBot="1">
      <c r="A30" s="16" t="s">
        <v>38</v>
      </c>
      <c r="B30" s="21" t="s">
        <v>39</v>
      </c>
      <c r="C30" s="16"/>
      <c r="D30" s="17"/>
      <c r="E30" s="17"/>
      <c r="F30" s="18"/>
      <c r="G30" s="18"/>
      <c r="H30" s="19"/>
      <c r="I30" s="93"/>
      <c r="J30" s="94"/>
      <c r="K30" s="94"/>
      <c r="L30" s="80"/>
      <c r="M30" s="80"/>
      <c r="N30" s="95"/>
      <c r="AA30" s="1"/>
      <c r="AB30" s="1"/>
      <c r="AC30" s="1"/>
      <c r="AD30" s="1"/>
      <c r="AE30" s="1"/>
      <c r="AF30" s="1"/>
    </row>
    <row r="34" spans="3:11" ht="18.75">
      <c r="C34" s="125" t="s">
        <v>146</v>
      </c>
      <c r="D34"/>
      <c r="E34"/>
      <c r="F34"/>
      <c r="G34"/>
      <c r="H34"/>
      <c r="I34"/>
      <c r="K34" s="125" t="s">
        <v>108</v>
      </c>
    </row>
    <row r="35" spans="3:11" ht="34.5" customHeight="1">
      <c r="C35" s="125"/>
      <c r="D35"/>
      <c r="E35"/>
      <c r="F35"/>
      <c r="G35"/>
      <c r="H35"/>
      <c r="I35"/>
      <c r="K35"/>
    </row>
    <row r="36" spans="3:11" ht="18.75">
      <c r="C36" s="125" t="s">
        <v>109</v>
      </c>
      <c r="D36"/>
      <c r="E36"/>
      <c r="F36"/>
      <c r="G36"/>
      <c r="H36"/>
      <c r="I36"/>
      <c r="K36" s="125" t="s">
        <v>110</v>
      </c>
    </row>
  </sheetData>
  <sheetProtection/>
  <mergeCells count="10">
    <mergeCell ref="B7:L7"/>
    <mergeCell ref="A11:B11"/>
    <mergeCell ref="C11:H11"/>
    <mergeCell ref="I11:N11"/>
    <mergeCell ref="A9:A10"/>
    <mergeCell ref="B9:B10"/>
    <mergeCell ref="C9:E9"/>
    <mergeCell ref="F9:H9"/>
    <mergeCell ref="I9:K9"/>
    <mergeCell ref="L9:N9"/>
  </mergeCells>
  <printOptions/>
  <pageMargins left="0.5905511811023623" right="0" top="0.7480314960629921" bottom="0.15748031496062992" header="0" footer="0"/>
  <pageSetup fitToHeight="4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2017-11-07T03:58:36Z</cp:lastPrinted>
  <dcterms:created xsi:type="dcterms:W3CDTF">2006-09-28T05:33:49Z</dcterms:created>
  <dcterms:modified xsi:type="dcterms:W3CDTF">2021-10-25T03:04:19Z</dcterms:modified>
  <cp:category/>
  <cp:version/>
  <cp:contentType/>
  <cp:contentStatus/>
</cp:coreProperties>
</file>