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<sst xmlns="http://schemas.openxmlformats.org/spreadsheetml/2006/main" count="266" uniqueCount="141">
  <si>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</si>
  <si>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</si>
  <si>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</si>
  <si>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</si>
  <si>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</si>
  <si>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</si>
  <si>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</si>
  <si>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</si>
  <si>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</si>
  <si>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</si>
  <si>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</si>
  <si>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</si>
  <si>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</si>
  <si>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</si>
  <si>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</si>
  <si>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</si>
  <si>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</si>
  <si>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</si>
  <si>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</si>
  <si>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</si>
  <si>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</si>
  <si>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</si>
  <si>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</si>
  <si>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</si>
  <si>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</si>
  <si>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</si>
  <si>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</si>
  <si>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</si>
  <si>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</si>
  <si>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</si>
  <si>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</si>
  <si>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</si>
  <si>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</si>
  <si>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</si>
  <si>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</si>
  <si>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</si>
  <si>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</si>
  <si>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</si>
  <si>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</si>
  <si>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</si>
  <si>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</si>
  <si>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</si>
  <si>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</si>
  <si>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</si>
  <si>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</si>
  <si>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</si>
  <si>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</si>
  <si>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</si>
  <si>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</si>
  <si>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</si>
  <si>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</si>
  <si>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</si>
  <si>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</si>
  <si>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</si>
  <si>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</si>
  <si>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</si>
  <si>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</si>
  <si>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</si>
  <si>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</si>
  <si>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</si>
  <si>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</si>
  <si>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</si>
  <si>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</si>
  <si>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</si>
  <si>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</si>
  <si>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</si>
  <si>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</si>
  <si>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</si>
  <si>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</si>
  <si>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</si>
  <si>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</si>
  <si>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</si>
  <si>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</si>
  <si>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</si>
  <si>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</si>
  <si>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</si>
  <si>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</si>
  <si>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</si>
  <si>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</si>
  <si>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</si>
  <si>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</si>
  <si>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</si>
  <si>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</si>
  <si>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</si>
  <si>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</si>
  <si>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</si>
  <si>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</si>
  <si>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</si>
  <si>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</si>
  <si>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</si>
  <si>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</si>
  <si>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</si>
  <si>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</si>
  <si>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</si>
  <si>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</si>
  <si>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</si>
  <si>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</si>
  <si>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</si>
  <si>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</si>
  <si>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</si>
  <si>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</si>
  <si>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</si>
  <si>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</si>
  <si>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</si>
  <si>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</si>
  <si>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</si>
  <si>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</si>
  <si>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</si>
  <si>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</si>
  <si>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</si>
  <si>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</si>
  <si>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</si>
  <si>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</si>
  <si>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</si>
  <si>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</si>
  <si>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</si>
  <si>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</si>
  <si>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</si>
  <si>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</si>
  <si>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</si>
  <si>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</si>
  <si>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</si>
  <si>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</si>
  <si>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</si>
  <si>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</si>
  <si>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</si>
  <si>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</si>
  <si>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</si>
  <si>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</si>
  <si>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</si>
  <si>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</si>
  <si>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</si>
  <si>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</si>
  <si>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</si>
  <si>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</si>
  <si>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</si>
  <si>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</si>
  <si>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Л.И. Ханченко</t>
  </si>
  <si>
    <t>По состоянию на конец отчетного периода,
всего по предприятию</t>
  </si>
  <si>
    <t>А.Ю. Максимов</t>
  </si>
  <si>
    <t xml:space="preserve">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</si>
</sst>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90" zoomScaleSheetLayoutView="190" zoomScalePageLayoutView="0" workbookViewId="0" topLeftCell="A12">
      <pane ySplit="8" topLeftCell="A20" activePane="bottomLeft" state="frozen"/>
      <selection pane="topLeft" activeCell="A12" sqref="A12"/>
      <selection pane="bottomLeft" activeCell="CA43" sqref="CA43:CG43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140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319552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319552</v>
      </c>
      <c r="BL21" s="27"/>
      <c r="BM21" s="27"/>
      <c r="BN21" s="27"/>
      <c r="BO21" s="27"/>
      <c r="BP21" s="27"/>
      <c r="BQ21" s="27"/>
      <c r="BR21" s="27"/>
      <c r="BS21" s="28"/>
      <c r="BT21" s="26">
        <v>310908</v>
      </c>
      <c r="BU21" s="27"/>
      <c r="BV21" s="27"/>
      <c r="BW21" s="27"/>
      <c r="BX21" s="27"/>
      <c r="BY21" s="27"/>
      <c r="BZ21" s="28"/>
      <c r="CA21" s="26">
        <v>6458</v>
      </c>
      <c r="CB21" s="27"/>
      <c r="CC21" s="27"/>
      <c r="CD21" s="27"/>
      <c r="CE21" s="27"/>
      <c r="CF21" s="27"/>
      <c r="CG21" s="28"/>
      <c r="CH21" s="26">
        <f>BT21+CA21</f>
        <v>317366</v>
      </c>
      <c r="CI21" s="27"/>
      <c r="CJ21" s="27"/>
      <c r="CK21" s="27"/>
      <c r="CL21" s="27"/>
      <c r="CM21" s="27"/>
      <c r="CN21" s="28"/>
      <c r="CO21" s="26">
        <f>BB21-CH21</f>
        <v>2186</v>
      </c>
      <c r="CP21" s="27"/>
      <c r="CQ21" s="27"/>
      <c r="CR21" s="27"/>
      <c r="CS21" s="27"/>
      <c r="CT21" s="27"/>
      <c r="CU21" s="28"/>
      <c r="CV21" s="61">
        <f>CV22+CV30+CV35+CV43+CV44+CV45+CV48+CV49+CV50</f>
        <v>318425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318425</v>
      </c>
      <c r="DF21" s="27"/>
      <c r="DG21" s="27"/>
      <c r="DH21" s="27"/>
      <c r="DI21" s="27"/>
      <c r="DJ21" s="27"/>
      <c r="DK21" s="27"/>
      <c r="DL21" s="27"/>
      <c r="DM21" s="28"/>
      <c r="DN21" s="26">
        <v>311780</v>
      </c>
      <c r="DO21" s="27"/>
      <c r="DP21" s="27"/>
      <c r="DQ21" s="27"/>
      <c r="DR21" s="27"/>
      <c r="DS21" s="27"/>
      <c r="DT21" s="28"/>
      <c r="DU21" s="26">
        <v>4996</v>
      </c>
      <c r="DV21" s="27"/>
      <c r="DW21" s="27"/>
      <c r="DX21" s="27"/>
      <c r="DY21" s="27"/>
      <c r="DZ21" s="27"/>
      <c r="EA21" s="28"/>
      <c r="EB21" s="26">
        <f aca="true" t="shared" si="0" ref="EB21:EB32">DN21+DU21</f>
        <v>316776</v>
      </c>
      <c r="EC21" s="27"/>
      <c r="ED21" s="27"/>
      <c r="EE21" s="27"/>
      <c r="EF21" s="27"/>
      <c r="EG21" s="27"/>
      <c r="EH21" s="28"/>
      <c r="EI21" s="26">
        <v>1649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121574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121574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121574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1" ref="CH22:CH57">BT22+CA22</f>
        <v>121574</v>
      </c>
      <c r="CI22" s="27"/>
      <c r="CJ22" s="27"/>
      <c r="CK22" s="27"/>
      <c r="CL22" s="27"/>
      <c r="CM22" s="27"/>
      <c r="CN22" s="28"/>
      <c r="CO22" s="26">
        <f aca="true" t="shared" si="2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124796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124796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124796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t="shared" si="0"/>
        <v>124796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21310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21310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21310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1"/>
        <v>21310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29926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29926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29926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0"/>
        <v>29926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99320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99320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99320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1"/>
        <v>99320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93917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93917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93917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0"/>
        <v>93917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1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0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1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0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1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0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1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0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944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944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944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1"/>
        <v>944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953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953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953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0"/>
        <v>953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3208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3208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3208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1"/>
        <v>3208</v>
      </c>
      <c r="CI30" s="27"/>
      <c r="CJ30" s="27"/>
      <c r="CK30" s="27"/>
      <c r="CL30" s="27"/>
      <c r="CM30" s="27"/>
      <c r="CN30" s="28"/>
      <c r="CO30" s="26">
        <f t="shared" si="2"/>
        <v>0</v>
      </c>
      <c r="CP30" s="27"/>
      <c r="CQ30" s="27"/>
      <c r="CR30" s="27"/>
      <c r="CS30" s="27"/>
      <c r="CT30" s="27"/>
      <c r="CU30" s="28"/>
      <c r="CV30" s="61">
        <f>CV31+CV32+CV33+CV34</f>
        <v>3012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3012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3012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0"/>
        <v>3012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228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228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228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1"/>
        <v>228</v>
      </c>
      <c r="CI31" s="27"/>
      <c r="CJ31" s="27"/>
      <c r="CK31" s="27"/>
      <c r="CL31" s="27"/>
      <c r="CM31" s="27"/>
      <c r="CN31" s="28"/>
      <c r="CO31" s="26">
        <f t="shared" si="2"/>
        <v>0</v>
      </c>
      <c r="CP31" s="27"/>
      <c r="CQ31" s="27"/>
      <c r="CR31" s="27"/>
      <c r="CS31" s="27"/>
      <c r="CT31" s="27"/>
      <c r="CU31" s="28"/>
      <c r="CV31" s="26">
        <v>235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235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235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0"/>
        <v>235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2980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2980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2980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1"/>
        <v>2980</v>
      </c>
      <c r="CI32" s="27"/>
      <c r="CJ32" s="27"/>
      <c r="CK32" s="27"/>
      <c r="CL32" s="27"/>
      <c r="CM32" s="27"/>
      <c r="CN32" s="28"/>
      <c r="CO32" s="26">
        <f t="shared" si="2"/>
        <v>0</v>
      </c>
      <c r="CP32" s="27"/>
      <c r="CQ32" s="27"/>
      <c r="CR32" s="27"/>
      <c r="CS32" s="27"/>
      <c r="CT32" s="27"/>
      <c r="CU32" s="28"/>
      <c r="CV32" s="26">
        <v>2777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2777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2777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0"/>
        <v>2777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1"/>
        <v>0</v>
      </c>
      <c r="CI33" s="27"/>
      <c r="CJ33" s="27"/>
      <c r="CK33" s="27"/>
      <c r="CL33" s="27"/>
      <c r="CM33" s="27"/>
      <c r="CN33" s="28"/>
      <c r="CO33" s="26">
        <f t="shared" si="2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1"/>
        <v>0</v>
      </c>
      <c r="CI34" s="27"/>
      <c r="CJ34" s="27"/>
      <c r="CK34" s="27"/>
      <c r="CL34" s="27"/>
      <c r="CM34" s="27"/>
      <c r="CN34" s="28"/>
      <c r="CO34" s="26">
        <f t="shared" si="2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113194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113194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113194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1"/>
        <v>113194</v>
      </c>
      <c r="CI35" s="27"/>
      <c r="CJ35" s="27"/>
      <c r="CK35" s="27"/>
      <c r="CL35" s="27"/>
      <c r="CM35" s="27"/>
      <c r="CN35" s="28"/>
      <c r="CO35" s="26">
        <f t="shared" si="2"/>
        <v>0</v>
      </c>
      <c r="CP35" s="27"/>
      <c r="CQ35" s="27"/>
      <c r="CR35" s="27"/>
      <c r="CS35" s="27"/>
      <c r="CT35" s="27"/>
      <c r="CU35" s="28"/>
      <c r="CV35" s="26">
        <v>113641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113641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113641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113641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1"/>
        <v>0</v>
      </c>
      <c r="CI36" s="27"/>
      <c r="CJ36" s="27"/>
      <c r="CK36" s="27"/>
      <c r="CL36" s="27"/>
      <c r="CM36" s="27"/>
      <c r="CN36" s="28"/>
      <c r="CO36" s="26">
        <f t="shared" si="2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1"/>
        <v>0</v>
      </c>
      <c r="CI37" s="27"/>
      <c r="CJ37" s="27"/>
      <c r="CK37" s="27"/>
      <c r="CL37" s="27"/>
      <c r="CM37" s="27"/>
      <c r="CN37" s="28"/>
      <c r="CO37" s="26">
        <f t="shared" si="2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1"/>
        <v>0</v>
      </c>
      <c r="CI38" s="27"/>
      <c r="CJ38" s="27"/>
      <c r="CK38" s="27"/>
      <c r="CL38" s="27"/>
      <c r="CM38" s="27"/>
      <c r="CN38" s="28"/>
      <c r="CO38" s="26">
        <f t="shared" si="2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184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184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181</v>
      </c>
      <c r="BU39" s="27"/>
      <c r="BV39" s="27"/>
      <c r="BW39" s="27"/>
      <c r="BX39" s="27"/>
      <c r="BY39" s="27"/>
      <c r="BZ39" s="28"/>
      <c r="CA39" s="26">
        <f>CA42</f>
        <v>3</v>
      </c>
      <c r="CB39" s="27"/>
      <c r="CC39" s="27"/>
      <c r="CD39" s="27"/>
      <c r="CE39" s="27"/>
      <c r="CF39" s="27"/>
      <c r="CG39" s="28"/>
      <c r="CH39" s="26">
        <f>BT39+CA39</f>
        <v>184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201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201</v>
      </c>
      <c r="DF39" s="27"/>
      <c r="DG39" s="27"/>
      <c r="DH39" s="27"/>
      <c r="DI39" s="27"/>
      <c r="DJ39" s="27"/>
      <c r="DK39" s="27"/>
      <c r="DL39" s="27"/>
      <c r="DM39" s="28"/>
      <c r="DN39" s="26">
        <v>190</v>
      </c>
      <c r="DO39" s="27"/>
      <c r="DP39" s="27"/>
      <c r="DQ39" s="27"/>
      <c r="DR39" s="27"/>
      <c r="DS39" s="27"/>
      <c r="DT39" s="28"/>
      <c r="DU39" s="26">
        <v>11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201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25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25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25</v>
      </c>
      <c r="BU40" s="27"/>
      <c r="BV40" s="27"/>
      <c r="BW40" s="27"/>
      <c r="BX40" s="27"/>
      <c r="BY40" s="27"/>
      <c r="BZ40" s="28"/>
      <c r="CA40" s="26"/>
      <c r="CB40" s="27"/>
      <c r="CC40" s="27"/>
      <c r="CD40" s="27"/>
      <c r="CE40" s="27"/>
      <c r="CF40" s="27"/>
      <c r="CG40" s="28"/>
      <c r="CH40" s="26">
        <f>BT40+CA40</f>
        <v>25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26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26</v>
      </c>
      <c r="DF40" s="27"/>
      <c r="DG40" s="27"/>
      <c r="DH40" s="27"/>
      <c r="DI40" s="27"/>
      <c r="DJ40" s="27"/>
      <c r="DK40" s="27"/>
      <c r="DL40" s="27"/>
      <c r="DM40" s="28"/>
      <c r="DN40" s="26">
        <v>26</v>
      </c>
      <c r="DO40" s="27"/>
      <c r="DP40" s="27"/>
      <c r="DQ40" s="27"/>
      <c r="DR40" s="27"/>
      <c r="DS40" s="27"/>
      <c r="DT40" s="28"/>
      <c r="DU40" s="26">
        <v>0</v>
      </c>
      <c r="DV40" s="27"/>
      <c r="DW40" s="27"/>
      <c r="DX40" s="27"/>
      <c r="DY40" s="27"/>
      <c r="DZ40" s="27"/>
      <c r="EA40" s="28"/>
      <c r="EB40" s="26">
        <f t="shared" si="7"/>
        <v>26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29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29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29</v>
      </c>
      <c r="BU41" s="27"/>
      <c r="BV41" s="27"/>
      <c r="BW41" s="27"/>
      <c r="BX41" s="27"/>
      <c r="BY41" s="27"/>
      <c r="BZ41" s="28"/>
      <c r="CA41" s="26"/>
      <c r="CB41" s="27"/>
      <c r="CC41" s="27"/>
      <c r="CD41" s="27"/>
      <c r="CE41" s="27"/>
      <c r="CF41" s="27"/>
      <c r="CG41" s="28"/>
      <c r="CH41" s="26">
        <f>BT41+CA41</f>
        <v>29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58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58</v>
      </c>
      <c r="DF41" s="27"/>
      <c r="DG41" s="27"/>
      <c r="DH41" s="27"/>
      <c r="DI41" s="27"/>
      <c r="DJ41" s="27"/>
      <c r="DK41" s="27"/>
      <c r="DL41" s="27"/>
      <c r="DM41" s="28"/>
      <c r="DN41" s="26">
        <v>52</v>
      </c>
      <c r="DO41" s="27"/>
      <c r="DP41" s="27"/>
      <c r="DQ41" s="27"/>
      <c r="DR41" s="27"/>
      <c r="DS41" s="27"/>
      <c r="DT41" s="28"/>
      <c r="DU41" s="26">
        <v>6</v>
      </c>
      <c r="DV41" s="27"/>
      <c r="DW41" s="27"/>
      <c r="DX41" s="27"/>
      <c r="DY41" s="27"/>
      <c r="DZ41" s="27"/>
      <c r="EA41" s="28"/>
      <c r="EB41" s="26">
        <f t="shared" si="7"/>
        <v>58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130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130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127</v>
      </c>
      <c r="BU42" s="27"/>
      <c r="BV42" s="27"/>
      <c r="BW42" s="27"/>
      <c r="BX42" s="27"/>
      <c r="BY42" s="27"/>
      <c r="BZ42" s="28"/>
      <c r="CA42" s="26">
        <v>3</v>
      </c>
      <c r="CB42" s="27"/>
      <c r="CC42" s="27"/>
      <c r="CD42" s="27"/>
      <c r="CE42" s="27"/>
      <c r="CF42" s="27"/>
      <c r="CG42" s="28"/>
      <c r="CH42" s="26">
        <f>BT42+CA42</f>
        <v>130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117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117</v>
      </c>
      <c r="DF42" s="27"/>
      <c r="DG42" s="27"/>
      <c r="DH42" s="27"/>
      <c r="DI42" s="27"/>
      <c r="DJ42" s="27"/>
      <c r="DK42" s="27"/>
      <c r="DL42" s="27"/>
      <c r="DM42" s="28"/>
      <c r="DN42" s="26">
        <f>DN39-DN40-DN41</f>
        <v>112</v>
      </c>
      <c r="DO42" s="27"/>
      <c r="DP42" s="27"/>
      <c r="DQ42" s="27"/>
      <c r="DR42" s="27"/>
      <c r="DS42" s="27"/>
      <c r="DT42" s="28"/>
      <c r="DU42" s="26">
        <v>5</v>
      </c>
      <c r="DV42" s="27"/>
      <c r="DW42" s="27"/>
      <c r="DX42" s="27"/>
      <c r="DY42" s="27"/>
      <c r="DZ42" s="27"/>
      <c r="EA42" s="28"/>
      <c r="EB42" s="26">
        <f t="shared" si="7"/>
        <v>117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34417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34417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34417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1"/>
        <v>34417</v>
      </c>
      <c r="CI43" s="27"/>
      <c r="CJ43" s="27"/>
      <c r="CK43" s="27"/>
      <c r="CL43" s="27"/>
      <c r="CM43" s="27"/>
      <c r="CN43" s="28"/>
      <c r="CO43" s="26">
        <f t="shared" si="2"/>
        <v>0</v>
      </c>
      <c r="CP43" s="27"/>
      <c r="CQ43" s="27"/>
      <c r="CR43" s="27"/>
      <c r="CS43" s="27"/>
      <c r="CT43" s="27"/>
      <c r="CU43" s="28"/>
      <c r="CV43" s="26">
        <v>34487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34487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34487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34487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24366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24366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24366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1"/>
        <v>24366</v>
      </c>
      <c r="CI44" s="27"/>
      <c r="CJ44" s="27"/>
      <c r="CK44" s="27"/>
      <c r="CL44" s="27"/>
      <c r="CM44" s="27"/>
      <c r="CN44" s="28"/>
      <c r="CO44" s="26">
        <f t="shared" si="2"/>
        <v>0</v>
      </c>
      <c r="CP44" s="27"/>
      <c r="CQ44" s="27"/>
      <c r="CR44" s="27"/>
      <c r="CS44" s="27"/>
      <c r="CT44" s="27"/>
      <c r="CU44" s="28"/>
      <c r="CV44" s="26">
        <v>21855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21855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21855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21855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1"/>
        <v>0</v>
      </c>
      <c r="CI45" s="27"/>
      <c r="CJ45" s="27"/>
      <c r="CK45" s="27"/>
      <c r="CL45" s="27"/>
      <c r="CM45" s="27"/>
      <c r="CN45" s="28"/>
      <c r="CO45" s="26">
        <f t="shared" si="2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1"/>
        <v>0</v>
      </c>
      <c r="CI46" s="27"/>
      <c r="CJ46" s="27"/>
      <c r="CK46" s="27"/>
      <c r="CL46" s="27"/>
      <c r="CM46" s="27"/>
      <c r="CN46" s="28"/>
      <c r="CO46" s="26">
        <f t="shared" si="2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1"/>
        <v>0</v>
      </c>
      <c r="CI47" s="27"/>
      <c r="CJ47" s="27"/>
      <c r="CK47" s="27"/>
      <c r="CL47" s="27"/>
      <c r="CM47" s="27"/>
      <c r="CN47" s="28"/>
      <c r="CO47" s="26">
        <f t="shared" si="2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3088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3088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3088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1"/>
        <v>3088</v>
      </c>
      <c r="CI48" s="27"/>
      <c r="CJ48" s="27"/>
      <c r="CK48" s="27"/>
      <c r="CL48" s="27"/>
      <c r="CM48" s="27"/>
      <c r="CN48" s="28"/>
      <c r="CO48" s="26">
        <f t="shared" si="2"/>
        <v>0</v>
      </c>
      <c r="CP48" s="27"/>
      <c r="CQ48" s="27"/>
      <c r="CR48" s="27"/>
      <c r="CS48" s="27"/>
      <c r="CT48" s="27"/>
      <c r="CU48" s="28"/>
      <c r="CV48" s="26">
        <v>2978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2978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2978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2978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>
        <v>1158</v>
      </c>
      <c r="BC49" s="27"/>
      <c r="BD49" s="27"/>
      <c r="BE49" s="27"/>
      <c r="BF49" s="27"/>
      <c r="BG49" s="27"/>
      <c r="BH49" s="27"/>
      <c r="BI49" s="27"/>
      <c r="BJ49" s="28"/>
      <c r="BK49" s="26">
        <f>BB49</f>
        <v>1158</v>
      </c>
      <c r="BL49" s="27"/>
      <c r="BM49" s="27"/>
      <c r="BN49" s="27"/>
      <c r="BO49" s="27"/>
      <c r="BP49" s="27"/>
      <c r="BQ49" s="27"/>
      <c r="BR49" s="27"/>
      <c r="BS49" s="28"/>
      <c r="BT49" s="26">
        <f>BK49</f>
        <v>1158</v>
      </c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1"/>
        <v>1158</v>
      </c>
      <c r="CI49" s="27"/>
      <c r="CJ49" s="27"/>
      <c r="CK49" s="27"/>
      <c r="CL49" s="27"/>
      <c r="CM49" s="27"/>
      <c r="CN49" s="28"/>
      <c r="CO49" s="26">
        <f t="shared" si="2"/>
        <v>0</v>
      </c>
      <c r="CP49" s="27"/>
      <c r="CQ49" s="27"/>
      <c r="CR49" s="27"/>
      <c r="CS49" s="27"/>
      <c r="CT49" s="27"/>
      <c r="CU49" s="28"/>
      <c r="CV49" s="26"/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0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0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18547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18547</v>
      </c>
      <c r="BL50" s="27"/>
      <c r="BM50" s="27"/>
      <c r="BN50" s="27"/>
      <c r="BO50" s="27"/>
      <c r="BP50" s="27"/>
      <c r="BQ50" s="27"/>
      <c r="BR50" s="27"/>
      <c r="BS50" s="28"/>
      <c r="BT50" s="26">
        <f>BK50-CA50-CO50</f>
        <v>9903</v>
      </c>
      <c r="BU50" s="27"/>
      <c r="BV50" s="27"/>
      <c r="BW50" s="27"/>
      <c r="BX50" s="27"/>
      <c r="BY50" s="27"/>
      <c r="BZ50" s="28"/>
      <c r="CA50" s="26">
        <f>CA21</f>
        <v>6458</v>
      </c>
      <c r="CB50" s="27"/>
      <c r="CC50" s="27"/>
      <c r="CD50" s="27"/>
      <c r="CE50" s="27"/>
      <c r="CF50" s="27"/>
      <c r="CG50" s="28"/>
      <c r="CH50" s="26">
        <f>BT50+CA50</f>
        <v>16361</v>
      </c>
      <c r="CI50" s="27"/>
      <c r="CJ50" s="27"/>
      <c r="CK50" s="27"/>
      <c r="CL50" s="27"/>
      <c r="CM50" s="27"/>
      <c r="CN50" s="28"/>
      <c r="CO50" s="26">
        <f>CO21</f>
        <v>2186</v>
      </c>
      <c r="CP50" s="27"/>
      <c r="CQ50" s="27"/>
      <c r="CR50" s="27"/>
      <c r="CS50" s="27"/>
      <c r="CT50" s="27"/>
      <c r="CU50" s="28"/>
      <c r="CV50" s="26">
        <v>17656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17656</v>
      </c>
      <c r="DF50" s="27"/>
      <c r="DG50" s="27"/>
      <c r="DH50" s="27"/>
      <c r="DI50" s="27"/>
      <c r="DJ50" s="27"/>
      <c r="DK50" s="27"/>
      <c r="DL50" s="27"/>
      <c r="DM50" s="28"/>
      <c r="DN50" s="26">
        <v>11011</v>
      </c>
      <c r="DO50" s="27"/>
      <c r="DP50" s="27"/>
      <c r="DQ50" s="27"/>
      <c r="DR50" s="27"/>
      <c r="DS50" s="27"/>
      <c r="DT50" s="28"/>
      <c r="DU50" s="26">
        <v>4996</v>
      </c>
      <c r="DV50" s="27"/>
      <c r="DW50" s="27"/>
      <c r="DX50" s="27"/>
      <c r="DY50" s="27"/>
      <c r="DZ50" s="27"/>
      <c r="EA50" s="28"/>
      <c r="EB50" s="26">
        <f>DN50+DU50</f>
        <v>16007</v>
      </c>
      <c r="EC50" s="27"/>
      <c r="ED50" s="27"/>
      <c r="EE50" s="27"/>
      <c r="EF50" s="27"/>
      <c r="EG50" s="27"/>
      <c r="EH50" s="28"/>
      <c r="EI50" s="26">
        <v>1649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1"/>
        <v>0</v>
      </c>
      <c r="CI51" s="27"/>
      <c r="CJ51" s="27"/>
      <c r="CK51" s="27"/>
      <c r="CL51" s="27"/>
      <c r="CM51" s="27"/>
      <c r="CN51" s="28"/>
      <c r="CO51" s="26">
        <f t="shared" si="2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1"/>
        <v>0</v>
      </c>
      <c r="CI52" s="27"/>
      <c r="CJ52" s="27"/>
      <c r="CK52" s="27"/>
      <c r="CL52" s="27"/>
      <c r="CM52" s="27"/>
      <c r="CN52" s="28"/>
      <c r="CO52" s="26">
        <f t="shared" si="2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1"/>
        <v>0</v>
      </c>
      <c r="CI53" s="27"/>
      <c r="CJ53" s="27"/>
      <c r="CK53" s="27"/>
      <c r="CL53" s="27"/>
      <c r="CM53" s="27"/>
      <c r="CN53" s="28"/>
      <c r="CO53" s="26">
        <f t="shared" si="2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1"/>
        <v>0</v>
      </c>
      <c r="CI54" s="27"/>
      <c r="CJ54" s="27"/>
      <c r="CK54" s="27"/>
      <c r="CL54" s="27"/>
      <c r="CM54" s="27"/>
      <c r="CN54" s="28"/>
      <c r="CO54" s="26">
        <f t="shared" si="2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2341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1"/>
        <v>0</v>
      </c>
      <c r="CI55" s="27"/>
      <c r="CJ55" s="27"/>
      <c r="CK55" s="27"/>
      <c r="CL55" s="27"/>
      <c r="CM55" s="27"/>
      <c r="CN55" s="28"/>
      <c r="CO55" s="26">
        <f t="shared" si="2"/>
        <v>0</v>
      </c>
      <c r="CP55" s="27"/>
      <c r="CQ55" s="27"/>
      <c r="CR55" s="27"/>
      <c r="CS55" s="27"/>
      <c r="CT55" s="27"/>
      <c r="CU55" s="28"/>
      <c r="CV55" s="20">
        <v>3782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1"/>
        <v>0</v>
      </c>
      <c r="CI56" s="27"/>
      <c r="CJ56" s="27"/>
      <c r="CK56" s="27"/>
      <c r="CL56" s="27"/>
      <c r="CM56" s="27"/>
      <c r="CN56" s="28"/>
      <c r="CO56" s="26">
        <f t="shared" si="2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950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950</v>
      </c>
      <c r="BL57" s="21"/>
      <c r="BM57" s="21"/>
      <c r="BN57" s="21"/>
      <c r="BO57" s="21"/>
      <c r="BP57" s="21"/>
      <c r="BQ57" s="21"/>
      <c r="BR57" s="21"/>
      <c r="BS57" s="22"/>
      <c r="BT57" s="20">
        <f>BB57</f>
        <v>950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/>
      <c r="CI57" s="27"/>
      <c r="CJ57" s="27"/>
      <c r="CK57" s="27"/>
      <c r="CL57" s="27"/>
      <c r="CM57" s="27"/>
      <c r="CN57" s="28"/>
      <c r="CO57" s="26"/>
      <c r="CP57" s="27"/>
      <c r="CQ57" s="27"/>
      <c r="CR57" s="27"/>
      <c r="CS57" s="27"/>
      <c r="CT57" s="27"/>
      <c r="CU57" s="28"/>
      <c r="CV57" s="20">
        <v>1532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1532</v>
      </c>
      <c r="DF57" s="21"/>
      <c r="DG57" s="21"/>
      <c r="DH57" s="21"/>
      <c r="DI57" s="21"/>
      <c r="DJ57" s="21"/>
      <c r="DK57" s="21"/>
      <c r="DL57" s="21"/>
      <c r="DM57" s="22"/>
      <c r="DN57" s="26">
        <v>-749</v>
      </c>
      <c r="DO57" s="27"/>
      <c r="DP57" s="27"/>
      <c r="DQ57" s="27"/>
      <c r="DR57" s="27"/>
      <c r="DS57" s="27"/>
      <c r="DT57" s="28"/>
      <c r="DU57" s="20">
        <v>2176</v>
      </c>
      <c r="DV57" s="21"/>
      <c r="DW57" s="21"/>
      <c r="DX57" s="21"/>
      <c r="DY57" s="21"/>
      <c r="DZ57" s="21"/>
      <c r="EA57" s="22"/>
      <c r="EB57" s="26">
        <f>DN57+DU57</f>
        <v>1427</v>
      </c>
      <c r="EC57" s="27"/>
      <c r="ED57" s="27"/>
      <c r="EE57" s="27"/>
      <c r="EF57" s="27"/>
      <c r="EG57" s="27"/>
      <c r="EH57" s="28"/>
      <c r="EI57" s="20">
        <v>105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319552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318425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38314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19534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10446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21740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>
        <f>BB24</f>
        <v>99320</v>
      </c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>
        <v>93917</v>
      </c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138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27408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27408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30514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30514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201568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201568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236093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236093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42930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42930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22778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22778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139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137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2021-11-22T05:18:11Z</cp:lastPrinted>
  <dcterms:created xsi:type="dcterms:W3CDTF">2008-10-01T13:21:49Z</dcterms:created>
  <dcterms:modified xsi:type="dcterms:W3CDTF">2022-03-30T01:03:12Z</dcterms:modified>
  <cp:category/>
  <cp:version/>
  <cp:contentType/>
  <cp:contentStatus/>
</cp:coreProperties>
</file>